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C:\Users\smileーsmile2\AppData\Local\Microsoft\Windows\INetCache\Content.Outlook\YYIMVGKX\"/>
    </mc:Choice>
  </mc:AlternateContent>
  <xr:revisionPtr revIDLastSave="0" documentId="13_ncr:1_{63F55F80-5F24-4F84-98B1-B56BC80F2D21}" xr6:coauthVersionLast="47" xr6:coauthVersionMax="47" xr10:uidLastSave="{00000000-0000-0000-0000-000000000000}"/>
  <bookViews>
    <workbookView xWindow="-120" yWindow="-120" windowWidth="20730" windowHeight="11040" tabRatio="828" xr2:uid="{00000000-000D-0000-FFFF-FFFF00000000}"/>
  </bookViews>
  <sheets>
    <sheet name="参加申込書" sheetId="12" r:id="rId1"/>
    <sheet name="エントリー変更" sheetId="16" r:id="rId2"/>
    <sheet name="ファール用紙" sheetId="2" r:id="rId3"/>
    <sheet name="スコア用" sheetId="13" r:id="rId4"/>
    <sheet name="写真（パンフレット用）" sheetId="25" r:id="rId5"/>
    <sheet name="申込取りまとめ表" sheetId="26" r:id="rId6"/>
  </sheets>
  <definedNames>
    <definedName name="aa">#REF!</definedName>
    <definedName name="JKM_Bﾁｰﾑ用">#REF!</definedName>
    <definedName name="KMBC_Bﾁｰﾑ用">#REF!</definedName>
    <definedName name="kobasheet">#REF!</definedName>
    <definedName name="MBSC_Bﾁｰﾑ用">#REF!</definedName>
    <definedName name="Men">#REF!</definedName>
    <definedName name="_xlnm.Print_Area" localSheetId="3">スコア用!$A$1:$C$24</definedName>
    <definedName name="_xlnm.Print_Area" localSheetId="2">ファール用紙!$A$1:$S$25</definedName>
    <definedName name="_xlnm.Print_Area" localSheetId="0">参加申込書!$A$1:$Q$46</definedName>
    <definedName name="_xlnm.Print_Area" localSheetId="5">申込取りまとめ表!$A$1:$I$46</definedName>
    <definedName name="scoamini2009">#REF!</definedName>
    <definedName name="あらたて_Bﾁｰﾑ用">#REF!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26" l="1"/>
  <c r="H24" i="26" s="1"/>
  <c r="A1" i="26"/>
  <c r="O33" i="12"/>
  <c r="O32" i="12"/>
  <c r="B24" i="13"/>
  <c r="B23" i="13"/>
  <c r="M34" i="12"/>
  <c r="C24" i="13"/>
  <c r="C23" i="13"/>
  <c r="C21" i="13"/>
  <c r="E11" i="12" l="1"/>
  <c r="O26" i="12"/>
  <c r="O27" i="12"/>
  <c r="B22" i="13"/>
  <c r="B21" i="13"/>
  <c r="B4" i="13"/>
  <c r="B5" i="13"/>
  <c r="B6" i="13"/>
  <c r="B7" i="13"/>
  <c r="B8" i="13"/>
  <c r="B9" i="13"/>
  <c r="B10" i="13"/>
  <c r="B11" i="13"/>
  <c r="B12" i="13"/>
  <c r="B13" i="13"/>
  <c r="B14" i="13"/>
  <c r="B15" i="13"/>
  <c r="B16" i="13"/>
  <c r="B17" i="13"/>
  <c r="B3" i="13"/>
  <c r="C7" i="26" l="1"/>
  <c r="D21" i="25" l="1"/>
  <c r="B1" i="16"/>
  <c r="I39" i="25"/>
  <c r="I38" i="25"/>
  <c r="I37" i="25"/>
  <c r="I36" i="25"/>
  <c r="I35" i="25"/>
  <c r="I34" i="25"/>
  <c r="I33" i="25"/>
  <c r="I32" i="25"/>
  <c r="I31" i="25"/>
  <c r="I30" i="25"/>
  <c r="I29" i="25"/>
  <c r="I28" i="25"/>
  <c r="I27" i="25"/>
  <c r="I26" i="25"/>
  <c r="K39" i="25"/>
  <c r="J39" i="25"/>
  <c r="K38" i="25"/>
  <c r="J38" i="25"/>
  <c r="K37" i="25"/>
  <c r="J37" i="25"/>
  <c r="K36" i="25"/>
  <c r="J36" i="25"/>
  <c r="K35" i="25"/>
  <c r="J35" i="25"/>
  <c r="K34" i="25"/>
  <c r="J34" i="25"/>
  <c r="K33" i="25"/>
  <c r="J33" i="25"/>
  <c r="K32" i="25"/>
  <c r="J32" i="25"/>
  <c r="K31" i="25"/>
  <c r="J31" i="25"/>
  <c r="K30" i="25"/>
  <c r="J30" i="25"/>
  <c r="K29" i="25"/>
  <c r="J29" i="25"/>
  <c r="K28" i="25"/>
  <c r="J28" i="25"/>
  <c r="K27" i="25"/>
  <c r="J27" i="25"/>
  <c r="K26" i="25"/>
  <c r="J26" i="25"/>
  <c r="K25" i="25"/>
  <c r="J25" i="25"/>
  <c r="I25" i="25"/>
  <c r="H39" i="25"/>
  <c r="H38" i="25"/>
  <c r="H37" i="25"/>
  <c r="H36" i="25"/>
  <c r="H35" i="25"/>
  <c r="H34" i="25"/>
  <c r="H33" i="25"/>
  <c r="H32" i="25"/>
  <c r="H31" i="25"/>
  <c r="H30" i="25"/>
  <c r="H29" i="25"/>
  <c r="H28" i="25"/>
  <c r="H27" i="25"/>
  <c r="H26" i="25"/>
  <c r="H25" i="25"/>
  <c r="B39" i="25"/>
  <c r="B38" i="25"/>
  <c r="B37" i="25"/>
  <c r="B36" i="25"/>
  <c r="B35" i="25"/>
  <c r="B34" i="25"/>
  <c r="B33" i="25"/>
  <c r="B32" i="25"/>
  <c r="B31" i="25"/>
  <c r="B30" i="25"/>
  <c r="B29" i="25"/>
  <c r="B28" i="25"/>
  <c r="B27" i="25"/>
  <c r="B26" i="25"/>
  <c r="B25" i="25"/>
  <c r="I23" i="25"/>
  <c r="I22" i="25"/>
  <c r="C23" i="25"/>
  <c r="C22" i="25"/>
  <c r="M21" i="25"/>
  <c r="B22" i="2"/>
  <c r="B21" i="2"/>
  <c r="B20" i="2"/>
  <c r="B19" i="2"/>
  <c r="B18" i="2"/>
  <c r="B17" i="2"/>
  <c r="B16" i="2"/>
  <c r="B15" i="2"/>
  <c r="B14" i="2"/>
  <c r="B13" i="2"/>
  <c r="B12" i="2"/>
  <c r="B11" i="2"/>
  <c r="B10" i="2"/>
  <c r="B9" i="2"/>
  <c r="B8" i="2"/>
  <c r="M4" i="2"/>
  <c r="M5" i="2"/>
  <c r="D5" i="2"/>
  <c r="D4" i="2"/>
  <c r="Q2" i="2"/>
  <c r="A26" i="25"/>
  <c r="A27" i="25" s="1"/>
  <c r="A28" i="25" s="1"/>
  <c r="A29" i="25" s="1"/>
  <c r="A30" i="25" s="1"/>
  <c r="A31" i="25" s="1"/>
  <c r="A32" i="25" s="1"/>
  <c r="A33" i="25" s="1"/>
  <c r="A34" i="25" s="1"/>
  <c r="A35" i="25" s="1"/>
  <c r="A36" i="25" s="1"/>
  <c r="A37" i="25" s="1"/>
  <c r="A38" i="25" s="1"/>
  <c r="A39" i="25" s="1"/>
  <c r="A6" i="25"/>
  <c r="A7" i="25" s="1"/>
  <c r="A8" i="25" s="1"/>
  <c r="A9" i="25" s="1"/>
  <c r="A10" i="25" s="1"/>
  <c r="A11" i="25" s="1"/>
  <c r="A12" i="25" s="1"/>
  <c r="A13" i="25" s="1"/>
  <c r="A14" i="25" s="1"/>
  <c r="A15" i="25" s="1"/>
  <c r="A16" i="25" s="1"/>
  <c r="A17" i="25" s="1"/>
  <c r="A18" i="25" s="1"/>
  <c r="A19" i="25" s="1"/>
  <c r="C48" i="13"/>
  <c r="O19" i="16"/>
  <c r="O20" i="16"/>
  <c r="O21" i="16"/>
  <c r="O22" i="16"/>
  <c r="O23" i="16"/>
  <c r="O24" i="16"/>
  <c r="O25" i="16"/>
  <c r="O26" i="16"/>
  <c r="O27" i="16"/>
  <c r="O28" i="16"/>
  <c r="O29" i="16"/>
  <c r="O30" i="16"/>
  <c r="O31" i="16"/>
  <c r="O32" i="16"/>
  <c r="M19" i="16"/>
  <c r="M20" i="16"/>
  <c r="M21" i="16"/>
  <c r="M22" i="16"/>
  <c r="M23" i="16"/>
  <c r="M24" i="16"/>
  <c r="M25" i="16"/>
  <c r="M26" i="16"/>
  <c r="M27" i="16"/>
  <c r="M28" i="16"/>
  <c r="M29" i="16"/>
  <c r="M30" i="16"/>
  <c r="M31" i="16"/>
  <c r="M32" i="16"/>
  <c r="L19" i="16"/>
  <c r="L20" i="16"/>
  <c r="L21" i="16"/>
  <c r="L22" i="16"/>
  <c r="L23" i="16"/>
  <c r="L24" i="16"/>
  <c r="L25" i="16"/>
  <c r="L26" i="16"/>
  <c r="L27" i="16"/>
  <c r="L28" i="16"/>
  <c r="L29" i="16"/>
  <c r="L30" i="16"/>
  <c r="L31" i="16"/>
  <c r="L32" i="16"/>
  <c r="D19" i="16"/>
  <c r="D20" i="16"/>
  <c r="D21" i="16"/>
  <c r="D22" i="16"/>
  <c r="D23" i="16"/>
  <c r="D24" i="16"/>
  <c r="D25" i="16"/>
  <c r="D26" i="16"/>
  <c r="D27" i="16"/>
  <c r="D28" i="16"/>
  <c r="D29" i="16"/>
  <c r="D30" i="16"/>
  <c r="D31" i="16"/>
  <c r="D32" i="16"/>
  <c r="Y10" i="16"/>
  <c r="G15" i="16"/>
  <c r="G14" i="16"/>
  <c r="G13" i="16"/>
  <c r="G12" i="16"/>
  <c r="O18" i="16"/>
  <c r="M18" i="16"/>
  <c r="L18" i="16"/>
  <c r="D18" i="16"/>
  <c r="G10" i="16"/>
  <c r="C22" i="13"/>
  <c r="C4" i="13"/>
  <c r="C5" i="13"/>
  <c r="C6" i="13"/>
  <c r="C7" i="13"/>
  <c r="C8" i="13"/>
  <c r="C9" i="13"/>
  <c r="C10" i="13"/>
  <c r="C11" i="13"/>
  <c r="C12" i="13"/>
  <c r="C13" i="13"/>
  <c r="C14" i="13"/>
  <c r="C15" i="13"/>
  <c r="C16" i="13"/>
  <c r="C17" i="13"/>
  <c r="C3" i="13"/>
  <c r="C2" i="13"/>
  <c r="C1" i="13"/>
  <c r="J2" i="2"/>
  <c r="C25" i="13" l="1"/>
  <c r="D3" i="2"/>
</calcChain>
</file>

<file path=xl/sharedStrings.xml><?xml version="1.0" encoding="utf-8"?>
<sst xmlns="http://schemas.openxmlformats.org/spreadsheetml/2006/main" count="234" uniqueCount="168">
  <si>
    <t>チーム名</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</si>
  <si>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</si>
  <si>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</si>
  <si>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</si>
  <si>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</si>
  <si>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</si>
  <si>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</si>
  <si>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</si>
  <si>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</si>
  <si>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</si>
  <si>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</si>
  <si>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</si>
  <si>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</si>
  <si>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</si>
  <si>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</si>
  <si>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</si>
  <si>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</si>
  <si>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</si>
  <si>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</si>
  <si>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</si>
  <si>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</si>
  <si>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</si>
  <si>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</si>
  <si>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</si>
  <si>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</si>
  <si>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</si>
  <si>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</si>
  <si>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</si>
  <si>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r>
      <t>　　　</t>
    </r>
    <r>
      <rPr>
        <b/>
        <sz val="18"/>
        <rFont val="ＭＳ 明朝"/>
        <family val="1"/>
        <charset val="128"/>
      </rPr>
      <t>ファウル等記録用紙</t>
    </r>
    <rPh sb="7" eb="8">
      <t>トウ</t>
    </rPh>
    <rPh sb="8" eb="10">
      <t>キロク</t>
    </rPh>
    <rPh sb="10" eb="12">
      <t>ヨウシ</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</si>
  <si>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</si>
  <si>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</si>
  <si>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</si>
  <si>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</si>
  <si>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</si>
  <si>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なし</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</si>
  <si>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</si>
  <si>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</si>
  <si>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</si>
  <si>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</si>
  <si>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</si>
  <si>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</si>
  <si>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</si>
  <si>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</si>
  <si>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</si>
  <si>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</si>
  <si>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</si>
  <si>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身長</t>
    <phoneticPr fontId="1"/>
  </si>
  <si>
    <t>学 年</t>
    <phoneticPr fontId="1"/>
  </si>
  <si>
    <t>年</t>
  </si>
  <si>
    <t>プ ロ グ ラ ム 掲 載</t>
    <phoneticPr fontId="1"/>
  </si>
  <si>
    <t>コ ー チ</t>
    <phoneticPr fontId="1"/>
  </si>
  <si>
    <t>選　手　名</t>
    <phoneticPr fontId="1"/>
  </si>
  <si>
    <t>身長</t>
    <phoneticPr fontId="1"/>
  </si>
  <si>
    <t>学 年</t>
    <phoneticPr fontId="1"/>
  </si>
  <si>
    <t>(cm)</t>
    <phoneticPr fontId="1"/>
  </si>
  <si>
    <t>※</t>
    <phoneticPr fontId="1"/>
  </si>
  <si>
    <t>は、参加申込書の内容が表示されます。</t>
    <rPh sb="2" eb="4">
      <t>サンカ</t>
    </rPh>
    <rPh sb="4" eb="7">
      <t>モウシコミショ</t>
    </rPh>
    <rPh sb="8" eb="10">
      <t>ナイヨウ</t>
    </rPh>
    <rPh sb="11" eb="13">
      <t>ヒョウジ</t>
    </rPh>
    <phoneticPr fontId="1"/>
  </si>
  <si>
    <t>Ver.2.1</t>
    <phoneticPr fontId="1"/>
  </si>
  <si>
    <t>スポーツ少年団有資格指導者</t>
  </si>
  <si>
    <t>認定番号</t>
    <rPh sb="0" eb="2">
      <t>ニンテイ</t>
    </rPh>
    <rPh sb="2" eb="4">
      <t>バンゴウ</t>
    </rPh>
    <phoneticPr fontId="1"/>
  </si>
  <si>
    <t>氏　　名</t>
    <rPh sb="0" eb="1">
      <t>シ</t>
    </rPh>
    <rPh sb="3" eb="4">
      <t>メイ</t>
    </rPh>
    <phoneticPr fontId="1"/>
  </si>
  <si>
    <t>いわき</t>
    <phoneticPr fontId="1"/>
  </si>
  <si>
    <t>県南</t>
    <rPh sb="0" eb="1">
      <t>ケン</t>
    </rPh>
    <rPh sb="1" eb="2">
      <t>ナン</t>
    </rPh>
    <phoneticPr fontId="1"/>
  </si>
  <si>
    <t>県北</t>
    <rPh sb="0" eb="1">
      <t>ケン</t>
    </rPh>
    <rPh sb="1" eb="2">
      <t>キタ</t>
    </rPh>
    <phoneticPr fontId="1"/>
  </si>
  <si>
    <t>県中</t>
    <rPh sb="0" eb="1">
      <t>ケン</t>
    </rPh>
    <rPh sb="1" eb="2">
      <t>チュウ</t>
    </rPh>
    <phoneticPr fontId="1"/>
  </si>
  <si>
    <t>会津</t>
    <rPh sb="0" eb="2">
      <t>アイヅ</t>
    </rPh>
    <phoneticPr fontId="1"/>
  </si>
  <si>
    <t>相双</t>
    <phoneticPr fontId="1"/>
  </si>
  <si>
    <t>の「訂正･変更事項」のみ、該当する欄に記入して、代表者会議時に提出すること。</t>
    <rPh sb="24" eb="27">
      <t>ダイヒョウシャ</t>
    </rPh>
    <rPh sb="27" eb="29">
      <t>カイギ</t>
    </rPh>
    <rPh sb="29" eb="30">
      <t>ジ</t>
    </rPh>
    <phoneticPr fontId="1"/>
  </si>
  <si>
    <t>地区予選順位</t>
    <rPh sb="0" eb="2">
      <t>チク</t>
    </rPh>
    <rPh sb="2" eb="4">
      <t>ヨセン</t>
    </rPh>
    <rPh sb="4" eb="6">
      <t>ジュンイ</t>
    </rPh>
    <phoneticPr fontId="1"/>
  </si>
  <si>
    <t>略称
チーム名</t>
    <rPh sb="0" eb="2">
      <t>リャクショウ</t>
    </rPh>
    <rPh sb="6" eb="7">
      <t>メイ</t>
    </rPh>
    <phoneticPr fontId="1"/>
  </si>
  <si>
    <t>部</t>
    <rPh sb="0" eb="1">
      <t>ブ</t>
    </rPh>
    <phoneticPr fontId="1"/>
  </si>
  <si>
    <t>ユニォームの色</t>
    <rPh sb="6" eb="7">
      <t>イロ</t>
    </rPh>
    <phoneticPr fontId="1"/>
  </si>
  <si>
    <t>は、入力必須</t>
    <rPh sb="2" eb="4">
      <t>ニュウリョク</t>
    </rPh>
    <rPh sb="4" eb="6">
      <t>ヒッス</t>
    </rPh>
    <phoneticPr fontId="1"/>
  </si>
  <si>
    <t>は、選択型入力</t>
    <rPh sb="2" eb="4">
      <t>センタク</t>
    </rPh>
    <rPh sb="4" eb="5">
      <t>ガタ</t>
    </rPh>
    <rPh sb="5" eb="7">
      <t>ニュウリョク</t>
    </rPh>
    <phoneticPr fontId="1"/>
  </si>
  <si>
    <r>
      <t>日本ﾊﾞｽｹｯﾄﾎﾞｰﾙ協会</t>
    </r>
    <r>
      <rPr>
        <sz val="12"/>
        <color indexed="43"/>
        <rFont val="ＭＳ Ｐゴシック"/>
        <family val="3"/>
        <charset val="128"/>
      </rPr>
      <t xml:space="preserve">
</t>
    </r>
    <r>
      <rPr>
        <b/>
        <sz val="12"/>
        <color indexed="43"/>
        <rFont val="ＭＳ Ｐゴシック"/>
        <family val="3"/>
        <charset val="128"/>
      </rPr>
      <t>競技者ＩＤ番号</t>
    </r>
    <rPh sb="0" eb="2">
      <t>ニホン</t>
    </rPh>
    <rPh sb="12" eb="14">
      <t>キョウカイ</t>
    </rPh>
    <rPh sb="15" eb="18">
      <t>キョウギシャ</t>
    </rPh>
    <rPh sb="20" eb="22">
      <t>バンゴウ</t>
    </rPh>
    <phoneticPr fontId="1"/>
  </si>
  <si>
    <t>スポーツ少年団チーム登録番号</t>
    <rPh sb="4" eb="6">
      <t>ショウネン</t>
    </rPh>
    <rPh sb="6" eb="7">
      <t>ダン</t>
    </rPh>
    <rPh sb="10" eb="12">
      <t>トウロク</t>
    </rPh>
    <rPh sb="12" eb="14">
      <t>バンゴウ</t>
    </rPh>
    <phoneticPr fontId="1"/>
  </si>
  <si>
    <t>チーム名</t>
    <rPh sb="3" eb="4">
      <t>メイ</t>
    </rPh>
    <phoneticPr fontId="1"/>
  </si>
  <si>
    <t>C</t>
    <phoneticPr fontId="1"/>
  </si>
  <si>
    <t>県バ</t>
    <rPh sb="0" eb="1">
      <t>ケン</t>
    </rPh>
    <phoneticPr fontId="1"/>
  </si>
  <si>
    <t>番号</t>
    <rPh sb="0" eb="2">
      <t>バンゴウ</t>
    </rPh>
    <phoneticPr fontId="1"/>
  </si>
  <si>
    <t>級</t>
    <rPh sb="0" eb="1">
      <t>キュウ</t>
    </rPh>
    <phoneticPr fontId="1"/>
  </si>
  <si>
    <t>ID番号</t>
    <rPh sb="2" eb="4">
      <t>バンゴウ</t>
    </rPh>
    <phoneticPr fontId="1"/>
  </si>
  <si>
    <t>D</t>
    <phoneticPr fontId="1"/>
  </si>
  <si>
    <t>No.</t>
    <phoneticPr fontId="1"/>
  </si>
  <si>
    <t>No.</t>
    <phoneticPr fontId="1"/>
  </si>
  <si>
    <t>コーチ</t>
  </si>
  <si>
    <t>Ａコーチ</t>
    <phoneticPr fontId="1"/>
  </si>
  <si>
    <t>【チーム紹介作成上の注意】</t>
    <phoneticPr fontId="1"/>
  </si>
  <si>
    <t>マネージャー</t>
    <phoneticPr fontId="1"/>
  </si>
  <si>
    <t xml:space="preserve"> Ａマネージャー</t>
    <phoneticPr fontId="1"/>
  </si>
  <si>
    <t xml:space="preserve"> Ａマネージャー</t>
    <phoneticPr fontId="1"/>
  </si>
  <si>
    <t>N0</t>
    <phoneticPr fontId="1"/>
  </si>
  <si>
    <t>N0</t>
    <phoneticPr fontId="1"/>
  </si>
  <si>
    <t>選　　手　　名</t>
    <rPh sb="0" eb="1">
      <t>セン</t>
    </rPh>
    <rPh sb="3" eb="4">
      <t>テ</t>
    </rPh>
    <rPh sb="6" eb="7">
      <t>メイ</t>
    </rPh>
    <phoneticPr fontId="1"/>
  </si>
  <si>
    <t>ユニフォーム
No.</t>
    <phoneticPr fontId="1"/>
  </si>
  <si>
    <t>学校名</t>
    <rPh sb="0" eb="3">
      <t>ガッコウメイ</t>
    </rPh>
    <phoneticPr fontId="1"/>
  </si>
  <si>
    <t>※左のメンバー表及びチーム紹介写真の部分を記入作成願います。</t>
    <rPh sb="1" eb="2">
      <t>ヒダリ</t>
    </rPh>
    <rPh sb="7" eb="8">
      <t>ヒョウ</t>
    </rPh>
    <rPh sb="8" eb="9">
      <t>オヨ</t>
    </rPh>
    <rPh sb="13" eb="15">
      <t>ショウカイ</t>
    </rPh>
    <rPh sb="15" eb="17">
      <t>シャシン</t>
    </rPh>
    <rPh sb="18" eb="20">
      <t>ブブン</t>
    </rPh>
    <rPh sb="21" eb="23">
      <t>キニュウ</t>
    </rPh>
    <rPh sb="23" eb="26">
      <t>サクセイネガ</t>
    </rPh>
    <phoneticPr fontId="1"/>
  </si>
  <si>
    <t>※メンバー表の氏名を入力する際は、氏と名の間を1文字あけてください。</t>
    <rPh sb="5" eb="6">
      <t>ヒョウ</t>
    </rPh>
    <rPh sb="7" eb="9">
      <t>シメイ</t>
    </rPh>
    <rPh sb="10" eb="12">
      <t>ニュウリョク</t>
    </rPh>
    <rPh sb="14" eb="15">
      <t>サイ</t>
    </rPh>
    <rPh sb="17" eb="18">
      <t>シ</t>
    </rPh>
    <rPh sb="19" eb="20">
      <t>メイ</t>
    </rPh>
    <rPh sb="21" eb="22">
      <t>アイダ</t>
    </rPh>
    <rPh sb="24" eb="26">
      <t>モジ</t>
    </rPh>
    <phoneticPr fontId="1"/>
  </si>
  <si>
    <t>※学校名を入力する際は、○○小とせず○○のみ入力してください。</t>
    <rPh sb="1" eb="3">
      <t>ガッコウ</t>
    </rPh>
    <rPh sb="3" eb="4">
      <t>メイ</t>
    </rPh>
    <rPh sb="5" eb="7">
      <t>ニュウリョク</t>
    </rPh>
    <rPh sb="9" eb="10">
      <t>サイ</t>
    </rPh>
    <rPh sb="14" eb="15">
      <t>ショウ</t>
    </rPh>
    <rPh sb="22" eb="24">
      <t>ニュウリョク</t>
    </rPh>
    <phoneticPr fontId="1"/>
  </si>
  <si>
    <t>※写真は、左程度の大きさとしてください。印刷は白黒となります。</t>
    <rPh sb="1" eb="3">
      <t>シャシン</t>
    </rPh>
    <rPh sb="5" eb="6">
      <t>ヒダリ</t>
    </rPh>
    <rPh sb="6" eb="8">
      <t>テイド</t>
    </rPh>
    <rPh sb="9" eb="10">
      <t>オオ</t>
    </rPh>
    <rPh sb="20" eb="22">
      <t>インサツ</t>
    </rPh>
    <rPh sb="23" eb="25">
      <t>シロクロ</t>
    </rPh>
    <phoneticPr fontId="1"/>
  </si>
  <si>
    <t>※チーム名、スローガンの字体・大きさは自由としますが左のスペース</t>
    <rPh sb="4" eb="5">
      <t>メイ</t>
    </rPh>
    <rPh sb="12" eb="14">
      <t>ジタイ</t>
    </rPh>
    <rPh sb="15" eb="16">
      <t>オオ</t>
    </rPh>
    <rPh sb="19" eb="21">
      <t>ジユウ</t>
    </rPh>
    <rPh sb="26" eb="27">
      <t>ヒダリ</t>
    </rPh>
    <phoneticPr fontId="1"/>
  </si>
  <si>
    <t>　に収まる程度としてください。</t>
    <rPh sb="2" eb="3">
      <t>オサ</t>
    </rPh>
    <rPh sb="5" eb="7">
      <t>テイド</t>
    </rPh>
    <phoneticPr fontId="1"/>
  </si>
  <si>
    <t>全力！出して頑張るぞ！！</t>
    <rPh sb="0" eb="2">
      <t>ゼンリョク</t>
    </rPh>
    <rPh sb="3" eb="4">
      <t>ダ</t>
    </rPh>
    <rPh sb="6" eb="8">
      <t>ガンバ</t>
    </rPh>
    <phoneticPr fontId="1"/>
  </si>
  <si>
    <t>福島ミニバススポ少</t>
    <rPh sb="0" eb="2">
      <t>フクシマ</t>
    </rPh>
    <rPh sb="8" eb="9">
      <t>ショウ</t>
    </rPh>
    <phoneticPr fontId="1"/>
  </si>
  <si>
    <t>地区名</t>
    <rPh sb="0" eb="2">
      <t>チク</t>
    </rPh>
    <rPh sb="2" eb="3">
      <t>メイ</t>
    </rPh>
    <phoneticPr fontId="1"/>
  </si>
  <si>
    <t>連絡者氏名</t>
    <rPh sb="0" eb="3">
      <t>レンラクシャ</t>
    </rPh>
    <rPh sb="3" eb="5">
      <t>シメイ</t>
    </rPh>
    <phoneticPr fontId="1"/>
  </si>
  <si>
    <t>連絡先</t>
    <rPh sb="0" eb="3">
      <t>レンラクサキ</t>
    </rPh>
    <phoneticPr fontId="1"/>
  </si>
  <si>
    <t>＊連絡が取り易い電話番号をお願いします。</t>
    <rPh sb="1" eb="3">
      <t>レンラク</t>
    </rPh>
    <rPh sb="4" eb="5">
      <t>ト</t>
    </rPh>
    <rPh sb="6" eb="7">
      <t>ヤス</t>
    </rPh>
    <rPh sb="8" eb="10">
      <t>デンワ</t>
    </rPh>
    <rPh sb="10" eb="12">
      <t>バンゴウ</t>
    </rPh>
    <rPh sb="14" eb="15">
      <t>ネガ</t>
    </rPh>
    <phoneticPr fontId="1"/>
  </si>
  <si>
    <t>①　申込みます。</t>
    <rPh sb="2" eb="4">
      <t>モウシコミ</t>
    </rPh>
    <phoneticPr fontId="1"/>
  </si>
  <si>
    <t>申込部数</t>
    <rPh sb="0" eb="2">
      <t>モウシコミ</t>
    </rPh>
    <rPh sb="2" eb="4">
      <t>ブスウ</t>
    </rPh>
    <phoneticPr fontId="1"/>
  </si>
  <si>
    <t>②　申込しません。</t>
    <rPh sb="2" eb="4">
      <t>モウシコミ</t>
    </rPh>
    <phoneticPr fontId="1"/>
  </si>
  <si>
    <t>※メンバー表の氏名を入力する際は、氏と名の間を１文字空けてください。</t>
    <rPh sb="5" eb="6">
      <t>ヒョウ</t>
    </rPh>
    <rPh sb="7" eb="9">
      <t>シメイ</t>
    </rPh>
    <rPh sb="10" eb="12">
      <t>ニュウリョク</t>
    </rPh>
    <rPh sb="14" eb="15">
      <t>サイ</t>
    </rPh>
    <rPh sb="17" eb="18">
      <t>シ</t>
    </rPh>
    <rPh sb="19" eb="20">
      <t>メイ</t>
    </rPh>
    <rPh sb="21" eb="22">
      <t>アイダ</t>
    </rPh>
    <rPh sb="24" eb="26">
      <t>モジ</t>
    </rPh>
    <rPh sb="26" eb="27">
      <t>ア</t>
    </rPh>
    <phoneticPr fontId="1"/>
  </si>
  <si>
    <t>※学校名を入力する際は、○○小とせず○○のみ入力してください。</t>
    <rPh sb="1" eb="3">
      <t>ガッコウ</t>
    </rPh>
    <rPh sb="3" eb="4">
      <t>メイ</t>
    </rPh>
    <rPh sb="5" eb="7">
      <t>ニュウリョク</t>
    </rPh>
    <rPh sb="9" eb="10">
      <t>サイ</t>
    </rPh>
    <rPh sb="14" eb="15">
      <t>ショウ</t>
    </rPh>
    <rPh sb="22" eb="23">
      <t>ニュウ</t>
    </rPh>
    <rPh sb="23" eb="24">
      <t>チカラ</t>
    </rPh>
    <phoneticPr fontId="1"/>
  </si>
  <si>
    <t xml:space="preserve">                                                                                                                                             　　　　　　　　　　　　　　　　　　　　　　　　　　　　　　　 　　　　　　　　　　　　　　　　　　　　　　　　　　　　　　</t>
    <phoneticPr fontId="1"/>
  </si>
  <si>
    <t>氏名</t>
    <rPh sb="0" eb="2">
      <t>シメイ</t>
    </rPh>
    <phoneticPr fontId="1"/>
  </si>
  <si>
    <t>B</t>
    <phoneticPr fontId="1"/>
  </si>
  <si>
    <t>Aコーチ</t>
    <phoneticPr fontId="1"/>
  </si>
  <si>
    <t>Aマネージャー</t>
    <phoneticPr fontId="1"/>
  </si>
  <si>
    <t>略称</t>
    <phoneticPr fontId="1"/>
  </si>
  <si>
    <t>濃色</t>
    <phoneticPr fontId="1"/>
  </si>
  <si>
    <t>E</t>
    <phoneticPr fontId="1"/>
  </si>
  <si>
    <t>①</t>
    <phoneticPr fontId="1"/>
  </si>
  <si>
    <t>②</t>
    <phoneticPr fontId="1"/>
  </si>
  <si>
    <t>③</t>
    <phoneticPr fontId="1"/>
  </si>
  <si>
    <t>④</t>
    <phoneticPr fontId="1"/>
  </si>
  <si>
    <t>OT</t>
    <phoneticPr fontId="1"/>
  </si>
  <si>
    <t>1Ｑ</t>
  </si>
  <si>
    <t>３Ｑ</t>
  </si>
  <si>
    <t>タイム・
　アウト</t>
    <phoneticPr fontId="1"/>
  </si>
  <si>
    <t>チーム・
ファウル</t>
    <phoneticPr fontId="1"/>
  </si>
  <si>
    <t>２Ｑ</t>
    <phoneticPr fontId="1"/>
  </si>
  <si>
    <t>４Ｑ</t>
    <phoneticPr fontId="1"/>
  </si>
  <si>
    <r>
      <t>※</t>
    </r>
    <r>
      <rPr>
        <u/>
        <sz val="12"/>
        <color indexed="10"/>
        <rFont val="ＭＳ Ｐゴシック"/>
        <family val="3"/>
        <charset val="128"/>
      </rPr>
      <t>日本バスケットボール協会の競技者ＩＤ番号</t>
    </r>
    <r>
      <rPr>
        <u/>
        <sz val="12"/>
        <rFont val="ＭＳ Ｐゴシック"/>
        <family val="3"/>
        <charset val="128"/>
      </rPr>
      <t>を必ず、記入してください。</t>
    </r>
    <r>
      <rPr>
        <sz val="12"/>
        <rFont val="ＭＳ Ｐゴシック"/>
        <family val="3"/>
        <charset val="128"/>
      </rPr>
      <t>　
※エントリー変更がある場合は、必ず別シートの「エントリー変更」用紙に訂正・変更箇所を記入して提出してください。
　（提出期限は、○○○○まで）
　（他の書式でのエントリー変更は、受付けいたしませんのでご注意ください。）
※スポーツ少年団有資格指導者欄と団登録番号欄に有資格者の氏名と認定番号および、チーム登録番号を必ず記入してください。
※本申込書内の個人情報は、大会運営の目的以外には利用しないことを予めお断り致します。</t>
    </r>
    <rPh sb="1" eb="3">
      <t>ニホン</t>
    </rPh>
    <rPh sb="11" eb="13">
      <t>キョウカイ</t>
    </rPh>
    <rPh sb="14" eb="17">
      <t>キョウギシャ</t>
    </rPh>
    <rPh sb="19" eb="21">
      <t>バンゴウ</t>
    </rPh>
    <rPh sb="22" eb="23">
      <t>カナラ</t>
    </rPh>
    <rPh sb="25" eb="27">
      <t>キニュウ</t>
    </rPh>
    <rPh sb="94" eb="96">
      <t>テイシュツ</t>
    </rPh>
    <rPh sb="96" eb="98">
      <t>キゲン</t>
    </rPh>
    <rPh sb="188" eb="190">
      <t>トウロク</t>
    </rPh>
    <rPh sb="190" eb="192">
      <t>バンゴウ</t>
    </rPh>
    <rPh sb="193" eb="194">
      <t>カナラ</t>
    </rPh>
    <phoneticPr fontId="1"/>
  </si>
  <si>
    <t>JBAメンバーID</t>
    <phoneticPr fontId="1"/>
  </si>
  <si>
    <t>JBAコーチ資格</t>
    <rPh sb="6" eb="8">
      <t>シカク</t>
    </rPh>
    <phoneticPr fontId="1"/>
  </si>
  <si>
    <t>※予選リーグ用（以下記入ください。審判はライセンス取得者）</t>
    <rPh sb="17" eb="19">
      <t>シンパン</t>
    </rPh>
    <rPh sb="25" eb="28">
      <t>シュトクシャ</t>
    </rPh>
    <phoneticPr fontId="1"/>
  </si>
  <si>
    <t>帯同審判</t>
    <rPh sb="0" eb="2">
      <t>タイドウ</t>
    </rPh>
    <rPh sb="2" eb="4">
      <t>シンパン</t>
    </rPh>
    <phoneticPr fontId="1"/>
  </si>
  <si>
    <t>資格</t>
    <rPh sb="0" eb="2">
      <t>シカク</t>
    </rPh>
    <phoneticPr fontId="1"/>
  </si>
  <si>
    <t>帯同ＭＣ</t>
    <rPh sb="0" eb="2">
      <t>タイドウ</t>
    </rPh>
    <phoneticPr fontId="1"/>
  </si>
  <si>
    <t>JBAコーチ資格（級・ID）</t>
    <rPh sb="6" eb="8">
      <t>シカク</t>
    </rPh>
    <rPh sb="9" eb="10">
      <t>キュウ</t>
    </rPh>
    <phoneticPr fontId="1"/>
  </si>
  <si>
    <r>
      <t>※「参加申込書」に必要事項をすべて入力し、地区競技委員長へ</t>
    </r>
    <r>
      <rPr>
        <b/>
        <u/>
        <sz val="11"/>
        <color indexed="12"/>
        <rFont val="HG丸ｺﾞｼｯｸM-PRO"/>
        <family val="3"/>
        <charset val="128"/>
      </rPr>
      <t>メールで送信</t>
    </r>
    <r>
      <rPr>
        <sz val="11"/>
        <rFont val="HG丸ｺﾞｼｯｸM-PRO"/>
        <family val="3"/>
        <charset val="128"/>
      </rPr>
      <t>してください。
各地区からは７月２日（火）</t>
    </r>
    <r>
      <rPr>
        <u/>
        <sz val="11"/>
        <color theme="4"/>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3">
      <t>チク</t>
    </rPh>
    <rPh sb="23" eb="25">
      <t>キョウギ</t>
    </rPh>
    <rPh sb="25" eb="28">
      <t>イインチョウ</t>
    </rPh>
    <rPh sb="33" eb="35">
      <t>ソウシン</t>
    </rPh>
    <rPh sb="43" eb="44">
      <t>カク</t>
    </rPh>
    <rPh sb="44" eb="46">
      <t>チク</t>
    </rPh>
    <rPh sb="54" eb="55">
      <t>カ</t>
    </rPh>
    <rPh sb="56" eb="58">
      <t>ヒッチャク</t>
    </rPh>
    <rPh sb="60" eb="61">
      <t>ネガ</t>
    </rPh>
    <phoneticPr fontId="1"/>
  </si>
  <si>
    <t>料金：７００円（１部）</t>
    <rPh sb="0" eb="1">
      <t>リョウ</t>
    </rPh>
    <rPh sb="1" eb="2">
      <t>カネ</t>
    </rPh>
    <rPh sb="6" eb="7">
      <t>エン</t>
    </rPh>
    <rPh sb="9" eb="10">
      <t>ブ</t>
    </rPh>
    <phoneticPr fontId="1"/>
  </si>
  <si>
    <t>　 大会プログラム申込書</t>
    <rPh sb="2" eb="4">
      <t>タイカイ</t>
    </rPh>
    <rPh sb="9" eb="11">
      <t>モウシコミ</t>
    </rPh>
    <rPh sb="11" eb="12">
      <t>ショ</t>
    </rPh>
    <phoneticPr fontId="1"/>
  </si>
  <si>
    <t>大会本部では斡旋は行いません。</t>
    <rPh sb="0" eb="2">
      <t>タイカイ</t>
    </rPh>
    <rPh sb="2" eb="3">
      <t>ホン</t>
    </rPh>
    <rPh sb="3" eb="4">
      <t>ブ</t>
    </rPh>
    <rPh sb="6" eb="8">
      <t>アッセン</t>
    </rPh>
    <rPh sb="9" eb="10">
      <t>オコナ</t>
    </rPh>
    <phoneticPr fontId="1"/>
  </si>
  <si>
    <t>○大会参加費</t>
    <rPh sb="1" eb="3">
      <t>タイカイ</t>
    </rPh>
    <rPh sb="3" eb="6">
      <t>サンカヒ</t>
    </rPh>
    <phoneticPr fontId="1"/>
  </si>
  <si>
    <t>○大会プログラムについて</t>
    <rPh sb="1" eb="3">
      <t>タイカイ</t>
    </rPh>
    <phoneticPr fontId="1"/>
  </si>
  <si>
    <t>○宿泊・弁当について</t>
    <rPh sb="1" eb="3">
      <t>シュクハク</t>
    </rPh>
    <rPh sb="4" eb="6">
      <t>ベントウ</t>
    </rPh>
    <phoneticPr fontId="1"/>
  </si>
  <si>
    <t>２０，０００円</t>
    <rPh sb="6" eb="7">
      <t>エン</t>
    </rPh>
    <phoneticPr fontId="1"/>
  </si>
  <si>
    <t>①</t>
    <phoneticPr fontId="1"/>
  </si>
  <si>
    <t>小計②</t>
    <rPh sb="0" eb="2">
      <t>ショウケイ</t>
    </rPh>
    <phoneticPr fontId="1"/>
  </si>
  <si>
    <t>合　計①+②</t>
    <rPh sb="0" eb="1">
      <t>ゴウ</t>
    </rPh>
    <rPh sb="2" eb="3">
      <t>ケイ</t>
    </rPh>
    <phoneticPr fontId="1"/>
  </si>
  <si>
    <t>東邦銀行　北福島支店　店番号１１７</t>
    <rPh sb="0" eb="2">
      <t>トウホウ</t>
    </rPh>
    <rPh sb="2" eb="4">
      <t>ギンコウ</t>
    </rPh>
    <rPh sb="5" eb="6">
      <t>キタ</t>
    </rPh>
    <rPh sb="6" eb="8">
      <t>フクシマ</t>
    </rPh>
    <rPh sb="8" eb="10">
      <t>シテン</t>
    </rPh>
    <rPh sb="11" eb="12">
      <t>テン</t>
    </rPh>
    <rPh sb="12" eb="14">
      <t>バンゴウ</t>
    </rPh>
    <phoneticPr fontId="86"/>
  </si>
  <si>
    <t>　　普通預金　口座番号　５３８６１２</t>
    <phoneticPr fontId="1"/>
  </si>
  <si>
    <t>　　バスケットボールＵ１２県北部会　総務委員長　加藤裕子</t>
    <phoneticPr fontId="1"/>
  </si>
  <si>
    <t>（バスケットボールユー12  ケンポクブカイ　ソウムイインチョウ　カトウユウコ）</t>
    <phoneticPr fontId="1"/>
  </si>
  <si>
    <t>問合せ先：福島県バスケットボール協会Ｕ１２県北部会　総務委員長　加藤　裕子</t>
    <rPh sb="0" eb="2">
      <t>トイアワ</t>
    </rPh>
    <rPh sb="3" eb="4">
      <t>サキ</t>
    </rPh>
    <rPh sb="5" eb="8">
      <t>フクシマケン</t>
    </rPh>
    <rPh sb="16" eb="18">
      <t>キョウカイ</t>
    </rPh>
    <rPh sb="21" eb="22">
      <t>ケン</t>
    </rPh>
    <rPh sb="22" eb="23">
      <t>キタ</t>
    </rPh>
    <rPh sb="23" eb="25">
      <t>ブカイ</t>
    </rPh>
    <rPh sb="26" eb="28">
      <t>ソウム</t>
    </rPh>
    <rPh sb="28" eb="31">
      <t>イインチョウ</t>
    </rPh>
    <rPh sb="32" eb="34">
      <t>カトウ</t>
    </rPh>
    <rPh sb="35" eb="37">
      <t>ユウコ</t>
    </rPh>
    <phoneticPr fontId="1"/>
  </si>
  <si>
    <t>写真のデータ容量は
５００kb以内にすること</t>
    <rPh sb="0" eb="2">
      <t>シャシン</t>
    </rPh>
    <rPh sb="6" eb="8">
      <t>ヨウリョウ</t>
    </rPh>
    <rPh sb="15" eb="17">
      <t>イナイ</t>
    </rPh>
    <phoneticPr fontId="1"/>
  </si>
  <si>
    <t>【参加費等振込先】</t>
    <rPh sb="1" eb="4">
      <t>サンカヒ</t>
    </rPh>
    <rPh sb="4" eb="5">
      <t>ナド</t>
    </rPh>
    <rPh sb="5" eb="8">
      <t>フリコミサキ</t>
    </rPh>
    <phoneticPr fontId="1"/>
  </si>
  <si>
    <r>
      <t>※振込は、</t>
    </r>
    <r>
      <rPr>
        <b/>
        <sz val="12"/>
        <color rgb="FFFF0000"/>
        <rFont val="HG丸ｺﾞｼｯｸM-PRO"/>
        <family val="3"/>
        <charset val="128"/>
      </rPr>
      <t>７月５日（金）迄　</t>
    </r>
    <r>
      <rPr>
        <sz val="12"/>
        <rFont val="HG丸ｺﾞｼｯｸM-PRO"/>
        <family val="3"/>
        <charset val="128"/>
      </rPr>
      <t>手数料はチーム負担にてお願いします。</t>
    </r>
    <rPh sb="1" eb="3">
      <t>フリコミ</t>
    </rPh>
    <rPh sb="6" eb="7">
      <t>ガツ</t>
    </rPh>
    <rPh sb="8" eb="9">
      <t>ニチ</t>
    </rPh>
    <rPh sb="10" eb="11">
      <t>キン</t>
    </rPh>
    <rPh sb="12" eb="13">
      <t>マデ</t>
    </rPh>
    <rPh sb="14" eb="17">
      <t>テスウリョウ</t>
    </rPh>
    <rPh sb="21" eb="23">
      <t>フタン</t>
    </rPh>
    <rPh sb="26" eb="27">
      <t>ネガ</t>
    </rPh>
    <phoneticPr fontId="1"/>
  </si>
  <si>
    <t>※プログラムは、無償で２部配布いたします。</t>
    <rPh sb="8" eb="10">
      <t>ムショウ</t>
    </rPh>
    <rPh sb="12" eb="13">
      <t>ブ</t>
    </rPh>
    <rPh sb="13" eb="15">
      <t>ハイフ</t>
    </rPh>
    <phoneticPr fontId="1"/>
  </si>
  <si>
    <r>
      <t>※なお、振込にあたっては、</t>
    </r>
    <r>
      <rPr>
        <b/>
        <sz val="12"/>
        <color rgb="FFFF0000"/>
        <rFont val="HG丸ｺﾞｼｯｸM-PRO"/>
        <family val="3"/>
        <charset val="128"/>
      </rPr>
      <t>チーム名、男女別の入力</t>
    </r>
    <r>
      <rPr>
        <sz val="12"/>
        <rFont val="HG丸ｺﾞｼｯｸM-PRO"/>
        <family val="3"/>
        <charset val="128"/>
      </rPr>
      <t>をお願いします。</t>
    </r>
    <rPh sb="4" eb="6">
      <t>フリコミ</t>
    </rPh>
    <rPh sb="16" eb="17">
      <t>メイ</t>
    </rPh>
    <rPh sb="18" eb="20">
      <t>ダンジョ</t>
    </rPh>
    <rPh sb="20" eb="21">
      <t>ベツ</t>
    </rPh>
    <rPh sb="22" eb="24">
      <t>ニュウリョク</t>
    </rPh>
    <rPh sb="26" eb="27">
      <t>ネガ</t>
    </rPh>
    <phoneticPr fontId="1"/>
  </si>
  <si>
    <t>メールアドレス：katou.yuuko@olive.plala.or.jp</t>
    <phoneticPr fontId="1"/>
  </si>
  <si>
    <t>第７７回　福島県総合スポーツ大会
スポーツ少年団大会バスケットボール競技（小学生の部）
第４回福島県U12サマーカップ選手権大会
第２回ユニフォームネット杯</t>
    <rPh sb="14" eb="16">
      <t>タイカイ</t>
    </rPh>
    <rPh sb="34" eb="36">
      <t>キョウギ</t>
    </rPh>
    <rPh sb="77" eb="78">
      <t>ハイ</t>
    </rPh>
    <phoneticPr fontId="1"/>
  </si>
  <si>
    <t xml:space="preserve">  緊急の場合の連絡先：携帯 090-3642-1756</t>
    <rPh sb="2" eb="4">
      <t>キンキュウ</t>
    </rPh>
    <rPh sb="5" eb="7">
      <t>バアイ</t>
    </rPh>
    <rPh sb="8" eb="11">
      <t>レンラクサキ</t>
    </rPh>
    <rPh sb="12" eb="14">
      <t>ケイタイ</t>
    </rPh>
    <phoneticPr fontId="1"/>
  </si>
  <si>
    <t>　記入例：ケンポク　ダンシ</t>
    <rPh sb="1" eb="3">
      <t>キニュウ</t>
    </rPh>
    <rPh sb="3" eb="4">
      <t>レイ</t>
    </rPh>
    <phoneticPr fontId="1"/>
  </si>
  <si>
    <t>各地区競技委員長は</t>
    <rPh sb="0" eb="3">
      <t>カクチク</t>
    </rPh>
    <rPh sb="3" eb="8">
      <t>キョウギイインチョウ</t>
    </rPh>
    <phoneticPr fontId="1"/>
  </si>
  <si>
    <t>７月２日（火）迄に参加申込書と一緒に県北地区競技委員長宛</t>
    <rPh sb="5" eb="6">
      <t>カ</t>
    </rPh>
    <rPh sb="18" eb="19">
      <t>ケン</t>
    </rPh>
    <rPh sb="19" eb="20">
      <t>キタ</t>
    </rPh>
    <rPh sb="20" eb="22">
      <t>チク</t>
    </rPh>
    <rPh sb="22" eb="24">
      <t>キョウギ</t>
    </rPh>
    <rPh sb="24" eb="27">
      <t>イインチョウ</t>
    </rPh>
    <rPh sb="27" eb="28">
      <t>アテ</t>
    </rPh>
    <phoneticPr fontId="1"/>
  </si>
  <si>
    <t>参加チームは各地区競技委員長へ送ること</t>
    <rPh sb="0" eb="2">
      <t>サンカ</t>
    </rPh>
    <rPh sb="6" eb="9">
      <t>カクチク</t>
    </rPh>
    <rPh sb="9" eb="11">
      <t>キョウギ</t>
    </rPh>
    <rPh sb="11" eb="14">
      <t>イインチョウ</t>
    </rPh>
    <rPh sb="15" eb="16">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</si>
</sst>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quot;小&quot;"/>
  </numFmts>
  <fonts count="91">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4"/>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sz val="12"/>
      <color indexed="10"/>
      <name val="ＭＳ Ｐゴシック"/>
      <family val="3"/>
      <charset val="128"/>
    </font>
    <font>
      <b/>
      <sz val="14"/>
      <color indexed="10"/>
      <name val="ＭＳ 明朝"/>
      <family val="1"/>
      <charset val="128"/>
    </font>
    <font>
      <b/>
      <sz val="10"/>
      <name val="ＭＳ Ｐゴシック"/>
      <family val="3"/>
      <charset val="128"/>
    </font>
    <font>
      <b/>
      <sz val="12"/>
      <color indexed="12"/>
      <name val="HG丸ｺﾞｼｯｸM-PRO"/>
      <family val="3"/>
      <charset val="128"/>
    </font>
    <font>
      <u/>
      <sz val="12"/>
      <color indexed="10"/>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b/>
      <sz val="10"/>
      <name val="HG丸ｺﾞｼｯｸM-PRO"/>
      <family val="3"/>
      <charset val="128"/>
    </font>
    <font>
      <sz val="12"/>
      <color indexed="9"/>
      <name val="HG丸ｺﾞｼｯｸM-PRO"/>
      <family val="3"/>
      <charset val="128"/>
    </font>
    <font>
      <b/>
      <sz val="11"/>
      <color indexed="12"/>
      <name val="HG丸ｺﾞｼｯｸM-PRO"/>
      <family val="3"/>
      <charset val="128"/>
    </font>
    <font>
      <sz val="14"/>
      <name val="HGP創英ﾌﾟﾚｾﾞﾝｽEB"/>
      <family val="1"/>
      <charset val="128"/>
    </font>
    <font>
      <sz val="10"/>
      <name val="HG丸ｺﾞｼｯｸM-PRO"/>
      <family val="3"/>
      <charset val="128"/>
    </font>
    <font>
      <sz val="6"/>
      <name val="HG丸ｺﾞｼｯｸM-PRO"/>
      <family val="3"/>
      <charset val="128"/>
    </font>
    <font>
      <sz val="12"/>
      <name val="HGP創英角ﾎﾟｯﾌﾟ体"/>
      <family val="3"/>
      <charset val="128"/>
    </font>
    <font>
      <b/>
      <sz val="20"/>
      <name val="ＭＳ 明朝"/>
      <family val="1"/>
      <charset val="128"/>
    </font>
    <font>
      <sz val="11"/>
      <color theme="1"/>
      <name val="ＭＳ Ｐゴシック"/>
      <family val="3"/>
      <charset val="128"/>
      <scheme val="minor"/>
    </font>
    <font>
      <b/>
      <sz val="11"/>
      <color indexed="8"/>
      <name val="HG丸ｺﾞｼｯｸM-PRO"/>
      <family val="3"/>
      <charset val="128"/>
    </font>
    <font>
      <b/>
      <sz val="14"/>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ＭＳ Ｐゴシック"/>
      <family val="3"/>
      <charset val="128"/>
    </font>
    <font>
      <u/>
      <sz val="11"/>
      <color theme="10"/>
      <name val="ＭＳ Ｐゴシック"/>
      <family val="3"/>
      <charset val="128"/>
    </font>
    <font>
      <b/>
      <sz val="11"/>
      <color rgb="FFFF0000"/>
      <name val="HG丸ｺﾞｼｯｸM-PRO"/>
      <family val="3"/>
      <charset val="128"/>
    </font>
    <font>
      <u/>
      <sz val="11"/>
      <color theme="4"/>
      <name val="HG丸ｺﾞｼｯｸM-PRO"/>
      <family val="3"/>
      <charset val="128"/>
    </font>
    <font>
      <sz val="16"/>
      <name val="ＭＳ Ｐゴシック"/>
      <family val="3"/>
      <charset val="128"/>
    </font>
    <font>
      <sz val="12"/>
      <name val="HGP創英ﾌﾟﾚｾﾞﾝｽEB"/>
      <family val="1"/>
      <charset val="128"/>
    </font>
    <font>
      <b/>
      <i/>
      <sz val="22"/>
      <name val="Niconne"/>
    </font>
    <font>
      <b/>
      <i/>
      <sz val="22"/>
      <name val="HGP創英ﾌﾟﾚｾﾞﾝｽEB"/>
      <family val="1"/>
      <charset val="128"/>
    </font>
    <font>
      <b/>
      <sz val="10"/>
      <name val="ＭＳ Ｐ明朝"/>
      <family val="1"/>
      <charset val="128"/>
    </font>
    <font>
      <sz val="6"/>
      <name val="ＭＳ 明朝"/>
      <family val="1"/>
      <charset val="128"/>
    </font>
    <font>
      <b/>
      <sz val="12"/>
      <color rgb="FFFF0000"/>
      <name val="HG丸ｺﾞｼｯｸM-PRO"/>
      <family val="3"/>
      <charset val="128"/>
    </font>
    <font>
      <sz val="16"/>
      <color rgb="FFFF0000"/>
      <name val="HGP創英角ﾎﾟｯﾌﾟ体"/>
      <family val="3"/>
      <charset val="128"/>
    </font>
    <font>
      <u/>
      <sz val="11"/>
      <color indexed="12"/>
      <name val="HG丸ｺﾞｼｯｸM-PRO"/>
      <family val="3"/>
      <charset val="128"/>
    </font>
    <font>
      <b/>
      <sz val="18"/>
      <color rgb="FFFF0000"/>
      <name val="HGP創英角ﾎﾟｯﾌﾟ体"/>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2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bottom style="thin">
        <color indexed="8"/>
      </bottom>
      <diagonal/>
    </border>
    <border>
      <left style="thin">
        <color indexed="8"/>
      </left>
      <right style="thin">
        <color indexed="64"/>
      </right>
      <top style="thin">
        <color indexed="8"/>
      </top>
      <bottom/>
      <diagonal/>
    </border>
    <border>
      <left/>
      <right/>
      <top style="thick">
        <color indexed="8"/>
      </top>
      <bottom/>
      <diagonal/>
    </border>
    <border>
      <left style="thin">
        <color indexed="8"/>
      </left>
      <right/>
      <top style="thin">
        <color indexed="8"/>
      </top>
      <bottom/>
      <diagonal/>
    </border>
    <border>
      <left style="thin">
        <color indexed="8"/>
      </left>
      <right/>
      <top/>
      <bottom/>
      <diagonal/>
    </border>
    <border>
      <left style="thick">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ck">
        <color indexed="8"/>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ck">
        <color indexed="8"/>
      </right>
      <top style="thin">
        <color indexed="64"/>
      </top>
      <bottom style="thick">
        <color indexed="8"/>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64"/>
      </right>
      <top style="thin">
        <color indexed="8"/>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style="thick">
        <color indexed="8"/>
      </left>
      <right/>
      <top style="thin">
        <color indexed="8"/>
      </top>
      <bottom style="thin">
        <color indexed="8"/>
      </bottom>
      <diagonal/>
    </border>
    <border>
      <left style="thick">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ck">
        <color indexed="8"/>
      </right>
      <top style="thin">
        <color indexed="8"/>
      </top>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right style="thin">
        <color indexed="64"/>
      </right>
      <top/>
      <bottom style="medium">
        <color indexed="64"/>
      </bottom>
      <diagonal/>
    </border>
    <border>
      <left style="thin">
        <color indexed="8"/>
      </left>
      <right/>
      <top style="thin">
        <color indexed="8"/>
      </top>
      <bottom style="medium">
        <color indexed="8"/>
      </bottom>
      <diagonal/>
    </border>
    <border>
      <left/>
      <right style="thin">
        <color indexed="64"/>
      </right>
      <top style="thin">
        <color indexed="8"/>
      </top>
      <bottom style="medium">
        <color indexed="8"/>
      </bottom>
      <diagonal/>
    </border>
    <border>
      <left style="thin">
        <color indexed="8"/>
      </left>
      <right/>
      <top style="medium">
        <color indexed="64"/>
      </top>
      <bottom/>
      <diagonal/>
    </border>
    <border>
      <left/>
      <right style="thin">
        <color indexed="64"/>
      </right>
      <top style="medium">
        <color indexed="64"/>
      </top>
      <bottom/>
      <diagonal/>
    </border>
    <border>
      <left/>
      <right style="thin">
        <color indexed="64"/>
      </right>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3"/>
      </right>
      <top style="thin">
        <color theme="3"/>
      </top>
      <bottom style="thin">
        <color theme="3"/>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0">
    <xf numFmtId="0" fontId="0" fillId="0" borderId="0"/>
    <xf numFmtId="0" fontId="45" fillId="2" borderId="0" applyNumberFormat="0" applyBorder="0" applyAlignment="0" applyProtection="0">
      <alignment vertical="center"/>
    </xf>
    <xf numFmtId="0" fontId="45" fillId="3" borderId="0" applyNumberFormat="0" applyBorder="0" applyAlignment="0" applyProtection="0">
      <alignment vertical="center"/>
    </xf>
    <xf numFmtId="0" fontId="45" fillId="4" borderId="0" applyNumberFormat="0" applyBorder="0" applyAlignment="0" applyProtection="0">
      <alignment vertical="center"/>
    </xf>
    <xf numFmtId="0" fontId="45" fillId="5" borderId="0" applyNumberFormat="0" applyBorder="0" applyAlignment="0" applyProtection="0">
      <alignment vertical="center"/>
    </xf>
    <xf numFmtId="0" fontId="45" fillId="6" borderId="0" applyNumberFormat="0" applyBorder="0" applyAlignment="0" applyProtection="0">
      <alignment vertical="center"/>
    </xf>
    <xf numFmtId="0" fontId="45" fillId="7" borderId="0" applyNumberFormat="0" applyBorder="0" applyAlignment="0" applyProtection="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5" borderId="0" applyNumberFormat="0" applyBorder="0" applyAlignment="0" applyProtection="0">
      <alignment vertical="center"/>
    </xf>
    <xf numFmtId="0" fontId="45" fillId="8"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9" borderId="0" applyNumberFormat="0" applyBorder="0" applyAlignment="0" applyProtection="0">
      <alignment vertical="center"/>
    </xf>
    <xf numFmtId="0" fontId="47" fillId="0" borderId="0" applyNumberFormat="0" applyFill="0" applyBorder="0" applyAlignment="0" applyProtection="0">
      <alignment vertical="center"/>
    </xf>
    <xf numFmtId="0" fontId="48" fillId="20" borderId="1" applyNumberFormat="0" applyAlignment="0" applyProtection="0">
      <alignment vertical="center"/>
    </xf>
    <xf numFmtId="0" fontId="49" fillId="21"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51" fillId="0" borderId="3" applyNumberFormat="0" applyFill="0" applyAlignment="0" applyProtection="0">
      <alignment vertical="center"/>
    </xf>
    <xf numFmtId="0" fontId="52" fillId="3" borderId="0" applyNumberFormat="0" applyBorder="0" applyAlignment="0" applyProtection="0">
      <alignment vertical="center"/>
    </xf>
    <xf numFmtId="0" fontId="53" fillId="23" borderId="4" applyNumberFormat="0" applyAlignment="0" applyProtection="0">
      <alignment vertical="center"/>
    </xf>
    <xf numFmtId="0" fontId="54" fillId="0" borderId="0" applyNumberFormat="0" applyFill="0" applyBorder="0" applyAlignment="0" applyProtection="0">
      <alignment vertical="center"/>
    </xf>
    <xf numFmtId="38" fontId="45" fillId="0" borderId="0" applyFont="0" applyFill="0" applyBorder="0" applyAlignment="0" applyProtection="0">
      <alignment vertical="center"/>
    </xf>
    <xf numFmtId="0" fontId="55" fillId="0" borderId="5" applyNumberFormat="0" applyFill="0" applyAlignment="0" applyProtection="0">
      <alignment vertical="center"/>
    </xf>
    <xf numFmtId="0" fontId="56" fillId="0" borderId="6" applyNumberFormat="0" applyFill="0" applyAlignment="0" applyProtection="0">
      <alignment vertical="center"/>
    </xf>
    <xf numFmtId="0" fontId="57" fillId="0" borderId="7" applyNumberFormat="0" applyFill="0" applyAlignment="0" applyProtection="0">
      <alignment vertical="center"/>
    </xf>
    <xf numFmtId="0" fontId="57" fillId="0" borderId="0" applyNumberFormat="0" applyFill="0" applyBorder="0" applyAlignment="0" applyProtection="0">
      <alignment vertical="center"/>
    </xf>
    <xf numFmtId="0" fontId="8" fillId="0" borderId="8" applyNumberFormat="0" applyFill="0" applyAlignment="0" applyProtection="0">
      <alignment vertical="center"/>
    </xf>
    <xf numFmtId="0" fontId="58" fillId="23" borderId="9" applyNumberFormat="0" applyAlignment="0" applyProtection="0">
      <alignment vertical="center"/>
    </xf>
    <xf numFmtId="0" fontId="59" fillId="0" borderId="0" applyNumberFormat="0" applyFill="0" applyBorder="0" applyAlignment="0" applyProtection="0">
      <alignment vertical="center"/>
    </xf>
    <xf numFmtId="0" fontId="60" fillId="7" borderId="4" applyNumberFormat="0" applyAlignment="0" applyProtection="0">
      <alignment vertical="center"/>
    </xf>
    <xf numFmtId="0" fontId="44" fillId="0" borderId="0"/>
    <xf numFmtId="0" fontId="5" fillId="0" borderId="0"/>
    <xf numFmtId="0" fontId="5" fillId="0" borderId="0">
      <alignment vertical="center"/>
    </xf>
    <xf numFmtId="0" fontId="5" fillId="0" borderId="0"/>
    <xf numFmtId="0" fontId="45" fillId="0" borderId="0">
      <alignment vertical="center"/>
    </xf>
    <xf numFmtId="0" fontId="43" fillId="0" borderId="0"/>
    <xf numFmtId="0" fontId="3" fillId="0" borderId="0"/>
    <xf numFmtId="0" fontId="61" fillId="4" borderId="0" applyNumberFormat="0" applyBorder="0" applyAlignment="0" applyProtection="0">
      <alignment vertical="center"/>
    </xf>
    <xf numFmtId="0" fontId="70" fillId="0" borderId="0">
      <alignment vertical="center"/>
    </xf>
    <xf numFmtId="38" fontId="77" fillId="0" borderId="0" applyFont="0" applyFill="0" applyBorder="0" applyAlignment="0" applyProtection="0">
      <alignment vertical="center"/>
    </xf>
    <xf numFmtId="0" fontId="78" fillId="0" borderId="0" applyNumberFormat="0" applyFill="0" applyBorder="0" applyAlignment="0" applyProtection="0">
      <alignment vertical="top"/>
      <protection locked="0"/>
    </xf>
    <xf numFmtId="0" fontId="60" fillId="7" borderId="186" applyNumberFormat="0" applyAlignment="0" applyProtection="0">
      <alignment vertical="center"/>
    </xf>
    <xf numFmtId="0" fontId="8" fillId="0" borderId="195" applyNumberFormat="0" applyFill="0" applyAlignment="0" applyProtection="0">
      <alignment vertical="center"/>
    </xf>
    <xf numFmtId="0" fontId="60" fillId="7" borderId="182" applyNumberFormat="0" applyAlignment="0" applyProtection="0">
      <alignment vertical="center"/>
    </xf>
    <xf numFmtId="0" fontId="58" fillId="23" borderId="184" applyNumberFormat="0" applyAlignment="0" applyProtection="0">
      <alignment vertical="center"/>
    </xf>
    <xf numFmtId="0" fontId="8" fillId="0" borderId="183" applyNumberFormat="0" applyFill="0" applyAlignment="0" applyProtection="0">
      <alignment vertical="center"/>
    </xf>
    <xf numFmtId="0" fontId="53" fillId="23" borderId="194" applyNumberFormat="0" applyAlignment="0" applyProtection="0">
      <alignment vertical="center"/>
    </xf>
    <xf numFmtId="0" fontId="7" fillId="22" borderId="193" applyNumberFormat="0" applyFont="0" applyAlignment="0" applyProtection="0">
      <alignment vertical="center"/>
    </xf>
    <xf numFmtId="0" fontId="53" fillId="23" borderId="182" applyNumberFormat="0" applyAlignment="0" applyProtection="0">
      <alignment vertical="center"/>
    </xf>
    <xf numFmtId="0" fontId="7" fillId="22" borderId="181" applyNumberFormat="0" applyFont="0" applyAlignment="0" applyProtection="0">
      <alignment vertical="center"/>
    </xf>
    <xf numFmtId="0" fontId="7" fillId="22" borderId="189" applyNumberFormat="0" applyFont="0" applyAlignment="0" applyProtection="0">
      <alignment vertical="center"/>
    </xf>
    <xf numFmtId="0" fontId="53" fillId="23" borderId="190" applyNumberFormat="0" applyAlignment="0" applyProtection="0">
      <alignment vertical="center"/>
    </xf>
    <xf numFmtId="0" fontId="7" fillId="22" borderId="185" applyNumberFormat="0" applyFont="0" applyAlignment="0" applyProtection="0">
      <alignment vertical="center"/>
    </xf>
    <xf numFmtId="0" fontId="7" fillId="22" borderId="177" applyNumberFormat="0" applyFont="0" applyAlignment="0" applyProtection="0">
      <alignment vertical="center"/>
    </xf>
    <xf numFmtId="0" fontId="53" fillId="23" borderId="186" applyNumberFormat="0" applyAlignment="0" applyProtection="0">
      <alignment vertical="center"/>
    </xf>
    <xf numFmtId="0" fontId="8" fillId="0" borderId="191" applyNumberFormat="0" applyFill="0" applyAlignment="0" applyProtection="0">
      <alignment vertical="center"/>
    </xf>
    <xf numFmtId="0" fontId="53" fillId="23" borderId="178" applyNumberFormat="0" applyAlignment="0" applyProtection="0">
      <alignment vertical="center"/>
    </xf>
    <xf numFmtId="0" fontId="58" fillId="23" borderId="192" applyNumberFormat="0" applyAlignment="0" applyProtection="0">
      <alignment vertical="center"/>
    </xf>
    <xf numFmtId="0" fontId="60" fillId="7" borderId="190" applyNumberFormat="0" applyAlignment="0" applyProtection="0">
      <alignment vertical="center"/>
    </xf>
    <xf numFmtId="0" fontId="8" fillId="0" borderId="187" applyNumberFormat="0" applyFill="0" applyAlignment="0" applyProtection="0">
      <alignment vertical="center"/>
    </xf>
    <xf numFmtId="0" fontId="58" fillId="23" borderId="188" applyNumberFormat="0" applyAlignment="0" applyProtection="0">
      <alignment vertical="center"/>
    </xf>
    <xf numFmtId="0" fontId="8" fillId="0" borderId="179" applyNumberFormat="0" applyFill="0" applyAlignment="0" applyProtection="0">
      <alignment vertical="center"/>
    </xf>
    <xf numFmtId="0" fontId="58" fillId="23" borderId="180" applyNumberFormat="0" applyAlignment="0" applyProtection="0">
      <alignment vertical="center"/>
    </xf>
    <xf numFmtId="0" fontId="60" fillId="7" borderId="178" applyNumberFormat="0" applyAlignment="0" applyProtection="0">
      <alignment vertical="center"/>
    </xf>
    <xf numFmtId="0" fontId="58" fillId="23" borderId="196" applyNumberFormat="0" applyAlignment="0" applyProtection="0">
      <alignment vertical="center"/>
    </xf>
    <xf numFmtId="0" fontId="60" fillId="7" borderId="194" applyNumberFormat="0" applyAlignment="0" applyProtection="0">
      <alignment vertical="center"/>
    </xf>
  </cellStyleXfs>
  <cellXfs count="478">
    <xf numFmtId="0" fontId="0" fillId="0" borderId="0" xfId="0"/>
    <xf numFmtId="0" fontId="14" fillId="0" borderId="0" xfId="0" applyFont="1"/>
    <xf numFmtId="0" fontId="3" fillId="0" borderId="0" xfId="50"/>
    <xf numFmtId="0" fontId="3" fillId="0" borderId="10" xfId="50" applyBorder="1"/>
    <xf numFmtId="0" fontId="10" fillId="0" borderId="10" xfId="50" applyFont="1" applyBorder="1"/>
    <xf numFmtId="0" fontId="8" fillId="0" borderId="11" xfId="50" applyFont="1" applyBorder="1" applyAlignment="1">
      <alignment horizontal="center" vertical="center"/>
    </xf>
    <xf numFmtId="0" fontId="8" fillId="0" borderId="12" xfId="50" applyFont="1" applyBorder="1" applyAlignment="1">
      <alignment horizontal="center" vertical="center"/>
    </xf>
    <xf numFmtId="0" fontId="8" fillId="0" borderId="13" xfId="50" applyFont="1" applyBorder="1" applyAlignment="1">
      <alignment horizontal="center" vertical="center"/>
    </xf>
    <xf numFmtId="0" fontId="8" fillId="0" borderId="0" xfId="50" applyFont="1" applyAlignment="1">
      <alignment horizontal="center" vertical="center"/>
    </xf>
    <xf numFmtId="0" fontId="8" fillId="0" borderId="14" xfId="50" applyFont="1" applyBorder="1" applyAlignment="1">
      <alignment horizontal="center" vertical="center"/>
    </xf>
    <xf numFmtId="0" fontId="8" fillId="0" borderId="15" xfId="50" applyFont="1" applyBorder="1" applyAlignment="1">
      <alignment horizontal="center" vertical="center"/>
    </xf>
    <xf numFmtId="0" fontId="8" fillId="0" borderId="16" xfId="50" applyFont="1" applyBorder="1" applyAlignment="1">
      <alignment horizontal="center" vertical="center"/>
    </xf>
    <xf numFmtId="0" fontId="12" fillId="0" borderId="17" xfId="50" applyFont="1" applyBorder="1" applyAlignment="1">
      <alignment horizontal="center" vertical="center"/>
    </xf>
    <xf numFmtId="0" fontId="3" fillId="0" borderId="11" xfId="50" applyBorder="1"/>
    <xf numFmtId="0" fontId="3" fillId="0" borderId="12" xfId="50" applyBorder="1"/>
    <xf numFmtId="0" fontId="3" fillId="0" borderId="13" xfId="50" applyBorder="1"/>
    <xf numFmtId="0" fontId="3" fillId="0" borderId="15" xfId="50" applyBorder="1"/>
    <xf numFmtId="0" fontId="3" fillId="0" borderId="16" xfId="50" applyBorder="1"/>
    <xf numFmtId="0" fontId="3" fillId="0" borderId="18" xfId="50" applyBorder="1"/>
    <xf numFmtId="0" fontId="12" fillId="0" borderId="19" xfId="50" applyFont="1" applyBorder="1" applyAlignment="1">
      <alignment horizontal="center" vertical="center"/>
    </xf>
    <xf numFmtId="0" fontId="3" fillId="0" borderId="20" xfId="50" applyBorder="1"/>
    <xf numFmtId="0" fontId="3" fillId="0" borderId="21" xfId="50" applyBorder="1"/>
    <xf numFmtId="0" fontId="3" fillId="0" borderId="22" xfId="50" applyBorder="1"/>
    <xf numFmtId="0" fontId="3" fillId="0" borderId="23" xfId="50" applyBorder="1"/>
    <xf numFmtId="0" fontId="10" fillId="0" borderId="0" xfId="50" applyFont="1"/>
    <xf numFmtId="0" fontId="9" fillId="0" borderId="0" xfId="0" applyFont="1"/>
    <xf numFmtId="0" fontId="16"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0" fontId="16" fillId="0" borderId="0" xfId="0" applyFont="1"/>
    <xf numFmtId="0" fontId="22" fillId="0" borderId="28" xfId="0" applyFont="1" applyBorder="1" applyAlignment="1">
      <alignment horizontal="center" vertical="center" shrinkToFit="1"/>
    </xf>
    <xf numFmtId="0" fontId="24" fillId="0" borderId="29" xfId="0" applyFont="1" applyBorder="1" applyAlignment="1">
      <alignment horizontal="center" vertical="center" shrinkToFit="1"/>
    </xf>
    <xf numFmtId="0" fontId="21" fillId="0" borderId="0" xfId="0" applyFont="1"/>
    <xf numFmtId="0" fontId="22" fillId="0" borderId="0" xfId="0" applyFont="1" applyAlignment="1">
      <alignment shrinkToFit="1"/>
    </xf>
    <xf numFmtId="0" fontId="22" fillId="0" borderId="0" xfId="0" applyFont="1"/>
    <xf numFmtId="0" fontId="21" fillId="0" borderId="0" xfId="0" applyFont="1" applyAlignment="1">
      <alignment shrinkToFit="1"/>
    </xf>
    <xf numFmtId="0" fontId="21" fillId="0" borderId="0" xfId="0" applyFont="1" applyAlignment="1">
      <alignment horizontal="center" vertical="center"/>
    </xf>
    <xf numFmtId="0" fontId="29" fillId="0" borderId="0" xfId="0" applyFont="1"/>
    <xf numFmtId="0" fontId="29" fillId="0" borderId="30" xfId="0" applyFont="1" applyBorder="1"/>
    <xf numFmtId="0" fontId="28" fillId="0" borderId="31" xfId="0" applyFont="1" applyBorder="1" applyAlignment="1">
      <alignment horizontal="center"/>
    </xf>
    <xf numFmtId="0" fontId="28" fillId="0" borderId="32" xfId="0" applyFont="1" applyBorder="1" applyAlignment="1">
      <alignment horizontal="center"/>
    </xf>
    <xf numFmtId="0" fontId="13" fillId="0" borderId="33" xfId="0" applyFont="1" applyBorder="1"/>
    <xf numFmtId="0" fontId="28" fillId="0" borderId="31" xfId="0" applyFont="1" applyBorder="1"/>
    <xf numFmtId="0" fontId="28" fillId="0" borderId="34" xfId="0" applyFont="1" applyBorder="1"/>
    <xf numFmtId="0" fontId="28" fillId="0" borderId="11" xfId="0" applyFont="1" applyBorder="1"/>
    <xf numFmtId="0" fontId="28" fillId="0" borderId="35" xfId="0" applyFont="1" applyBorder="1"/>
    <xf numFmtId="0" fontId="13" fillId="0" borderId="31" xfId="0" applyFont="1" applyBorder="1"/>
    <xf numFmtId="0" fontId="30" fillId="0" borderId="0" xfId="0" applyFont="1" applyAlignment="1">
      <alignment horizontal="center" vertical="center"/>
    </xf>
    <xf numFmtId="0" fontId="0" fillId="0" borderId="36" xfId="0" applyBorder="1" applyAlignment="1">
      <alignment horizontal="center"/>
    </xf>
    <xf numFmtId="0" fontId="13" fillId="0" borderId="38" xfId="0" applyFont="1" applyBorder="1"/>
    <xf numFmtId="0" fontId="28" fillId="0" borderId="39" xfId="0" applyFont="1" applyBorder="1"/>
    <xf numFmtId="0" fontId="36" fillId="0" borderId="0" xfId="0" applyFont="1" applyAlignment="1">
      <alignment horizontal="right"/>
    </xf>
    <xf numFmtId="0" fontId="5" fillId="0" borderId="0" xfId="0" applyFont="1"/>
    <xf numFmtId="0" fontId="5" fillId="24" borderId="24" xfId="0" applyFont="1" applyFill="1" applyBorder="1"/>
    <xf numFmtId="0" fontId="36" fillId="0" borderId="0" xfId="0" applyFont="1"/>
    <xf numFmtId="0" fontId="5" fillId="26" borderId="24" xfId="0" applyFont="1" applyFill="1" applyBorder="1"/>
    <xf numFmtId="0" fontId="40" fillId="0" borderId="0" xfId="0" applyFont="1" applyAlignment="1">
      <alignment horizontal="center" vertical="center"/>
    </xf>
    <xf numFmtId="0" fontId="5" fillId="0" borderId="40" xfId="0" applyFont="1" applyBorder="1"/>
    <xf numFmtId="0" fontId="16" fillId="0" borderId="24" xfId="0" applyFont="1" applyBorder="1" applyAlignment="1" applyProtection="1">
      <alignment horizontal="center" vertical="center" shrinkToFit="1"/>
      <protection locked="0"/>
    </xf>
    <xf numFmtId="0" fontId="16" fillId="0" borderId="43" xfId="0" applyFont="1" applyBorder="1" applyAlignment="1" applyProtection="1">
      <alignment horizontal="center" vertical="center" shrinkToFit="1"/>
      <protection locked="0"/>
    </xf>
    <xf numFmtId="0" fontId="38" fillId="0" borderId="45" xfId="0" applyFont="1" applyBorder="1" applyAlignment="1" applyProtection="1">
      <alignment horizontal="center"/>
      <protection locked="0"/>
    </xf>
    <xf numFmtId="0" fontId="38" fillId="0" borderId="46" xfId="0" applyFont="1" applyBorder="1" applyAlignment="1" applyProtection="1">
      <alignment horizontal="center"/>
      <protection locked="0"/>
    </xf>
    <xf numFmtId="0" fontId="38" fillId="0" borderId="47" xfId="0" applyFont="1" applyBorder="1" applyAlignment="1" applyProtection="1">
      <alignment horizontal="center"/>
      <protection locked="0"/>
    </xf>
    <xf numFmtId="0" fontId="39" fillId="0" borderId="31" xfId="0" applyFont="1" applyBorder="1" applyProtection="1">
      <protection locked="0"/>
    </xf>
    <xf numFmtId="0" fontId="33" fillId="0" borderId="48" xfId="0" applyFont="1" applyBorder="1" applyProtection="1">
      <protection locked="0"/>
    </xf>
    <xf numFmtId="0" fontId="33" fillId="0" borderId="49" xfId="0" applyFont="1" applyBorder="1" applyProtection="1">
      <protection locked="0"/>
    </xf>
    <xf numFmtId="0" fontId="22" fillId="0" borderId="0" xfId="0" applyFont="1" applyAlignment="1">
      <alignment horizontal="center" vertical="center"/>
    </xf>
    <xf numFmtId="0" fontId="23" fillId="0" borderId="0" xfId="0" applyFont="1" applyAlignment="1">
      <alignment horizontal="center" vertical="center"/>
    </xf>
    <xf numFmtId="0" fontId="63" fillId="0" borderId="0" xfId="0" applyFont="1"/>
    <xf numFmtId="0" fontId="23" fillId="0" borderId="139" xfId="0" applyFont="1" applyBorder="1" applyAlignment="1">
      <alignment horizontal="center" vertical="center" shrinkToFit="1"/>
    </xf>
    <xf numFmtId="0" fontId="23" fillId="0" borderId="67" xfId="0" applyFont="1" applyBorder="1" applyAlignment="1">
      <alignment horizontal="center" vertical="center" shrinkToFit="1"/>
    </xf>
    <xf numFmtId="0" fontId="23" fillId="0" borderId="156" xfId="0" applyFont="1" applyBorder="1" applyAlignment="1">
      <alignment horizontal="center" vertical="center" shrinkToFit="1"/>
    </xf>
    <xf numFmtId="0" fontId="16" fillId="0" borderId="68" xfId="0" applyFont="1" applyBorder="1" applyAlignment="1">
      <alignment horizontal="center" vertical="center" shrinkToFit="1"/>
    </xf>
    <xf numFmtId="0" fontId="64" fillId="27" borderId="146" xfId="0" applyFont="1" applyFill="1" applyBorder="1" applyAlignment="1">
      <alignment horizontal="center" vertical="center"/>
    </xf>
    <xf numFmtId="0" fontId="64" fillId="27" borderId="24" xfId="0" applyFont="1" applyFill="1" applyBorder="1" applyAlignment="1">
      <alignment horizontal="center" vertical="center"/>
    </xf>
    <xf numFmtId="0" fontId="64" fillId="27" borderId="71" xfId="0" applyFont="1" applyFill="1" applyBorder="1" applyAlignment="1">
      <alignment horizontal="center" vertical="center"/>
    </xf>
    <xf numFmtId="0" fontId="12" fillId="0" borderId="0" xfId="0" applyFont="1" applyAlignment="1">
      <alignment vertical="center"/>
    </xf>
    <xf numFmtId="0" fontId="20" fillId="0" borderId="24" xfId="0" applyFont="1" applyBorder="1" applyAlignment="1">
      <alignment horizontal="center" vertical="center"/>
    </xf>
    <xf numFmtId="0" fontId="20" fillId="0" borderId="0" xfId="0" applyFont="1" applyAlignment="1">
      <alignment horizontal="center" vertical="center"/>
    </xf>
    <xf numFmtId="0" fontId="66" fillId="0" borderId="0" xfId="0" applyFont="1" applyAlignment="1">
      <alignment horizontal="center" vertical="center"/>
    </xf>
    <xf numFmtId="0" fontId="20" fillId="0" borderId="161" xfId="0" applyFont="1" applyBorder="1" applyAlignment="1">
      <alignment horizontal="center" vertical="center"/>
    </xf>
    <xf numFmtId="0" fontId="20" fillId="0" borderId="161" xfId="0" applyFont="1" applyBorder="1" applyAlignment="1">
      <alignment horizontal="center" vertical="center" shrinkToFit="1"/>
    </xf>
    <xf numFmtId="177" fontId="20" fillId="0" borderId="0" xfId="0" applyNumberFormat="1" applyFont="1" applyAlignment="1">
      <alignment horizontal="center" vertical="center" shrinkToFit="1"/>
    </xf>
    <xf numFmtId="0" fontId="16" fillId="0" borderId="0" xfId="0" applyFont="1" applyAlignment="1">
      <alignment vertical="center"/>
    </xf>
    <xf numFmtId="0" fontId="72" fillId="0" borderId="0" xfId="52" applyFont="1" applyAlignment="1">
      <alignment horizontal="center" vertical="center"/>
    </xf>
    <xf numFmtId="0" fontId="73" fillId="0" borderId="145" xfId="52" applyFont="1" applyBorder="1">
      <alignment vertical="center"/>
    </xf>
    <xf numFmtId="0" fontId="73" fillId="0" borderId="160" xfId="52" applyFont="1" applyBorder="1" applyAlignment="1">
      <alignment horizontal="center" vertical="center"/>
    </xf>
    <xf numFmtId="0" fontId="74" fillId="0" borderId="162" xfId="52" applyFont="1" applyBorder="1" applyAlignment="1">
      <alignment horizontal="center" vertical="center"/>
    </xf>
    <xf numFmtId="0" fontId="74" fillId="0" borderId="0" xfId="52" applyFont="1" applyAlignment="1">
      <alignment horizontal="center" vertical="center"/>
    </xf>
    <xf numFmtId="0" fontId="73" fillId="0" borderId="54" xfId="52" applyFont="1" applyBorder="1">
      <alignment vertical="center"/>
    </xf>
    <xf numFmtId="0" fontId="73" fillId="0" borderId="0" xfId="52" applyFont="1">
      <alignment vertical="center"/>
    </xf>
    <xf numFmtId="0" fontId="70" fillId="0" borderId="0" xfId="52">
      <alignment vertical="center"/>
    </xf>
    <xf numFmtId="0" fontId="70" fillId="0" borderId="163" xfId="52" applyBorder="1">
      <alignment vertical="center"/>
    </xf>
    <xf numFmtId="0" fontId="75" fillId="0" borderId="163" xfId="52" applyFont="1" applyBorder="1" applyAlignment="1">
      <alignment horizontal="left" vertical="center"/>
    </xf>
    <xf numFmtId="0" fontId="76" fillId="0" borderId="167" xfId="52" applyFont="1" applyBorder="1">
      <alignment vertical="center"/>
    </xf>
    <xf numFmtId="0" fontId="75" fillId="0" borderId="168" xfId="52" applyFont="1" applyBorder="1">
      <alignment vertical="center"/>
    </xf>
    <xf numFmtId="0" fontId="75" fillId="0" borderId="162" xfId="52" applyFont="1" applyBorder="1">
      <alignment vertical="center"/>
    </xf>
    <xf numFmtId="0" fontId="75" fillId="0" borderId="0" xfId="52" applyFont="1" applyAlignment="1">
      <alignment horizontal="center" vertical="center"/>
    </xf>
    <xf numFmtId="0" fontId="75" fillId="0" borderId="0" xfId="52" applyFont="1" applyAlignment="1">
      <alignment horizontal="left" vertical="center"/>
    </xf>
    <xf numFmtId="0" fontId="76" fillId="0" borderId="0" xfId="52" applyFont="1">
      <alignment vertical="center"/>
    </xf>
    <xf numFmtId="0" fontId="75" fillId="0" borderId="0" xfId="52" applyFont="1">
      <alignment vertical="center"/>
    </xf>
    <xf numFmtId="0" fontId="19" fillId="0" borderId="0" xfId="52" applyFont="1">
      <alignment vertical="center"/>
    </xf>
    <xf numFmtId="0" fontId="19" fillId="0" borderId="0" xfId="52" applyFont="1" applyAlignment="1">
      <alignment horizontal="left" vertical="center"/>
    </xf>
    <xf numFmtId="0" fontId="19" fillId="30" borderId="169" xfId="52" applyFont="1" applyFill="1" applyBorder="1">
      <alignment vertical="center"/>
    </xf>
    <xf numFmtId="0" fontId="71" fillId="0" borderId="159" xfId="52" applyFont="1" applyBorder="1" applyAlignment="1">
      <alignment horizontal="center" vertical="center"/>
    </xf>
    <xf numFmtId="0" fontId="71" fillId="0" borderId="160" xfId="52" applyFont="1" applyBorder="1" applyAlignment="1">
      <alignment horizontal="center" vertical="center"/>
    </xf>
    <xf numFmtId="0" fontId="71" fillId="0" borderId="170" xfId="52" applyFont="1" applyBorder="1">
      <alignment vertical="center"/>
    </xf>
    <xf numFmtId="0" fontId="71" fillId="0" borderId="158" xfId="52" applyFont="1" applyBorder="1">
      <alignment vertical="center"/>
    </xf>
    <xf numFmtId="0" fontId="71" fillId="0" borderId="0" xfId="52"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22" fillId="0" borderId="0" xfId="49" applyFont="1"/>
    <xf numFmtId="0" fontId="23" fillId="0" borderId="71" xfId="0" applyFont="1" applyBorder="1" applyAlignment="1" applyProtection="1">
      <alignment horizontal="center" vertical="center" shrinkToFit="1"/>
      <protection locked="0"/>
    </xf>
    <xf numFmtId="0" fontId="23" fillId="0" borderId="72"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146" xfId="0" applyFont="1" applyBorder="1" applyAlignment="1" applyProtection="1">
      <alignment horizontal="center" vertical="center" shrinkToFit="1"/>
      <protection locked="0"/>
    </xf>
    <xf numFmtId="0" fontId="23" fillId="0" borderId="148" xfId="0" applyFont="1" applyBorder="1" applyAlignment="1" applyProtection="1">
      <alignment horizontal="center" vertical="center" shrinkToFit="1"/>
      <protection locked="0"/>
    </xf>
    <xf numFmtId="0" fontId="73" fillId="0" borderId="161" xfId="52"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7" fillId="0" borderId="10" xfId="0" applyFont="1" applyBorder="1" applyAlignment="1">
      <alignment horizontal="center" vertical="center"/>
    </xf>
    <xf numFmtId="0" fontId="23" fillId="0" borderId="141" xfId="0" applyFont="1" applyBorder="1" applyAlignment="1">
      <alignment horizontal="center" vertical="center" wrapText="1"/>
    </xf>
    <xf numFmtId="0" fontId="22" fillId="0" borderId="0" xfId="0" applyFont="1" applyAlignment="1">
      <alignment horizontal="center" vertical="center" shrinkToFit="1"/>
    </xf>
    <xf numFmtId="0" fontId="0" fillId="0" borderId="0" xfId="0" applyAlignment="1">
      <alignment horizontal="center" vertical="center"/>
    </xf>
    <xf numFmtId="0" fontId="22" fillId="0" borderId="149" xfId="0" applyFont="1" applyBorder="1" applyAlignment="1">
      <alignment horizontal="center" vertical="center" shrinkToFit="1"/>
    </xf>
    <xf numFmtId="0" fontId="21" fillId="24" borderId="24" xfId="0" applyFont="1" applyFill="1" applyBorder="1" applyAlignment="1">
      <alignment horizontal="center" vertical="center"/>
    </xf>
    <xf numFmtId="0" fontId="26" fillId="25" borderId="24" xfId="0" applyFont="1" applyFill="1" applyBorder="1" applyAlignment="1">
      <alignment horizontal="center" vertical="center"/>
    </xf>
    <xf numFmtId="0" fontId="81" fillId="0" borderId="51" xfId="0" applyFont="1" applyBorder="1" applyAlignment="1" applyProtection="1">
      <alignment horizontal="center" vertical="center"/>
      <protection locked="0"/>
    </xf>
    <xf numFmtId="0" fontId="81" fillId="0" borderId="50" xfId="0" applyFont="1" applyBorder="1" applyAlignment="1" applyProtection="1">
      <alignment horizontal="center" vertical="center"/>
      <protection locked="0"/>
    </xf>
    <xf numFmtId="0" fontId="18" fillId="0" borderId="42" xfId="0" applyFont="1" applyBorder="1" applyAlignment="1" applyProtection="1">
      <alignment horizontal="center" vertical="center" shrinkToFit="1"/>
      <protection locked="0"/>
    </xf>
    <xf numFmtId="0" fontId="18" fillId="0" borderId="44" xfId="0" applyFont="1" applyBorder="1" applyAlignment="1" applyProtection="1">
      <alignment horizontal="center" vertical="center" shrinkToFit="1"/>
      <protection locked="0"/>
    </xf>
    <xf numFmtId="0" fontId="23" fillId="0" borderId="197" xfId="0" applyFont="1" applyBorder="1" applyAlignment="1">
      <alignment horizontal="center" vertical="center" textRotation="255" shrinkToFit="1"/>
    </xf>
    <xf numFmtId="0" fontId="21" fillId="0" borderId="0" xfId="0" applyFont="1" applyAlignment="1">
      <alignment vertical="center"/>
    </xf>
    <xf numFmtId="0" fontId="74" fillId="0" borderId="161" xfId="52" applyFont="1" applyBorder="1" applyAlignment="1">
      <alignment horizontal="center" vertical="center"/>
    </xf>
    <xf numFmtId="0" fontId="19" fillId="30" borderId="169" xfId="52" applyFont="1" applyFill="1" applyBorder="1" applyAlignment="1">
      <alignment horizontal="center" vertical="center"/>
    </xf>
    <xf numFmtId="0" fontId="2" fillId="0" borderId="24" xfId="50" applyFont="1" applyBorder="1" applyAlignment="1">
      <alignment horizontal="center" vertical="center" shrinkToFit="1"/>
    </xf>
    <xf numFmtId="0" fontId="3" fillId="0" borderId="24" xfId="50" applyBorder="1" applyAlignment="1" applyProtection="1">
      <alignment horizontal="center" vertical="center" shrinkToFit="1"/>
      <protection locked="0"/>
    </xf>
    <xf numFmtId="0" fontId="3" fillId="0" borderId="24" xfId="50" applyBorder="1" applyAlignment="1">
      <alignment horizontal="center" vertical="center" shrinkToFit="1"/>
    </xf>
    <xf numFmtId="0" fontId="3" fillId="0" borderId="24" xfId="50" applyBorder="1" applyAlignment="1">
      <alignment vertical="center" shrinkToFit="1"/>
    </xf>
    <xf numFmtId="0" fontId="3" fillId="0" borderId="42" xfId="50" applyBorder="1" applyAlignment="1">
      <alignment vertical="center" shrinkToFit="1"/>
    </xf>
    <xf numFmtId="0" fontId="2" fillId="0" borderId="42" xfId="50" applyFont="1" applyBorder="1" applyAlignment="1">
      <alignment horizontal="center" vertical="center" shrinkToFit="1"/>
    </xf>
    <xf numFmtId="0" fontId="23" fillId="32" borderId="146" xfId="0" applyFont="1" applyFill="1" applyBorder="1" applyAlignment="1">
      <alignment horizontal="center" vertical="center" shrinkToFit="1"/>
    </xf>
    <xf numFmtId="0" fontId="14" fillId="0" borderId="0" xfId="0" applyFont="1" applyProtection="1">
      <protection locked="0"/>
    </xf>
    <xf numFmtId="0" fontId="85" fillId="0" borderId="37" xfId="0" applyFont="1" applyBorder="1" applyAlignment="1">
      <alignment horizontal="center" vertical="center" wrapText="1" shrinkToFit="1"/>
    </xf>
    <xf numFmtId="0" fontId="23" fillId="0" borderId="65" xfId="0" applyFont="1" applyBorder="1" applyAlignment="1" applyProtection="1">
      <alignment horizontal="center" vertical="center" shrinkToFit="1"/>
      <protection locked="0"/>
    </xf>
    <xf numFmtId="49" fontId="62" fillId="0" borderId="0" xfId="0" applyNumberFormat="1" applyFont="1" applyAlignment="1">
      <alignment horizontal="center" vertical="center"/>
    </xf>
    <xf numFmtId="0" fontId="21" fillId="33" borderId="0" xfId="0" applyFont="1" applyFill="1" applyAlignment="1">
      <alignment horizontal="center" vertical="center"/>
    </xf>
    <xf numFmtId="49" fontId="62" fillId="0" borderId="0" xfId="0" applyNumberFormat="1" applyFont="1" applyAlignment="1">
      <alignment vertical="center"/>
    </xf>
    <xf numFmtId="49" fontId="62" fillId="0" borderId="91" xfId="0" applyNumberFormat="1" applyFont="1" applyBorder="1" applyAlignment="1">
      <alignment horizontal="left" vertical="center"/>
    </xf>
    <xf numFmtId="49" fontId="62" fillId="0" borderId="41" xfId="0" applyNumberFormat="1" applyFont="1" applyBorder="1" applyAlignment="1">
      <alignment horizontal="right" vertical="center"/>
    </xf>
    <xf numFmtId="49" fontId="62" fillId="0" borderId="149" xfId="0" applyNumberFormat="1" applyFont="1" applyBorder="1" applyAlignment="1">
      <alignment horizontal="center" vertical="center"/>
    </xf>
    <xf numFmtId="49" fontId="62" fillId="0" borderId="63" xfId="0" applyNumberFormat="1" applyFont="1" applyBorder="1" applyAlignment="1">
      <alignment horizontal="center" vertical="center"/>
    </xf>
    <xf numFmtId="0" fontId="19" fillId="0" borderId="0" xfId="52" applyFont="1" applyAlignment="1">
      <alignment horizontal="center" vertical="center"/>
    </xf>
    <xf numFmtId="0" fontId="71" fillId="0" borderId="0" xfId="52" applyFont="1">
      <alignment vertical="center"/>
    </xf>
    <xf numFmtId="0" fontId="71" fillId="0" borderId="0" xfId="52" applyFont="1" applyAlignment="1">
      <alignment horizontal="right" vertical="center"/>
    </xf>
    <xf numFmtId="0" fontId="18" fillId="0" borderId="0" xfId="49" applyFont="1" applyAlignment="1">
      <alignment horizontal="left" vertical="center"/>
    </xf>
    <xf numFmtId="0" fontId="16" fillId="0" borderId="0" xfId="49" applyFont="1" applyAlignment="1">
      <alignment horizontal="left" vertical="center"/>
    </xf>
    <xf numFmtId="0" fontId="73" fillId="0" borderId="0" xfId="52" applyFont="1" applyAlignment="1">
      <alignment horizontal="center" vertical="center"/>
    </xf>
    <xf numFmtId="0" fontId="87" fillId="0" borderId="0" xfId="0" applyFont="1"/>
    <xf numFmtId="0" fontId="89" fillId="0" borderId="0" xfId="28" applyFont="1" applyAlignment="1" applyProtection="1">
      <alignment horizontal="left" vertical="center"/>
    </xf>
    <xf numFmtId="0" fontId="66" fillId="0" borderId="0" xfId="28" applyFont="1" applyAlignment="1" applyProtection="1">
      <alignment horizontal="left" vertical="center"/>
    </xf>
    <xf numFmtId="0" fontId="16" fillId="0" borderId="42" xfId="0" applyFont="1" applyBorder="1" applyAlignment="1" applyProtection="1">
      <alignment horizontal="left" vertical="center" indent="1"/>
      <protection locked="0"/>
    </xf>
    <xf numFmtId="0" fontId="16" fillId="0" borderId="198" xfId="0" applyFont="1" applyBorder="1" applyAlignment="1" applyProtection="1">
      <alignment horizontal="left" vertical="center" indent="1"/>
      <protection locked="0"/>
    </xf>
    <xf numFmtId="0" fontId="16" fillId="0" borderId="199" xfId="0" applyFont="1" applyBorder="1" applyAlignment="1" applyProtection="1">
      <alignment horizontal="left" vertical="center" indent="1"/>
      <protection locked="0"/>
    </xf>
    <xf numFmtId="0" fontId="22" fillId="0" borderId="0" xfId="0" applyFont="1" applyAlignment="1">
      <alignment horizontal="center" vertical="center" wrapText="1"/>
    </xf>
    <xf numFmtId="0" fontId="23" fillId="0" borderId="87" xfId="0" applyFont="1" applyBorder="1" applyAlignment="1">
      <alignment horizontal="center" vertical="center" shrinkToFit="1"/>
    </xf>
    <xf numFmtId="0" fontId="23" fillId="0" borderId="89" xfId="0" applyFont="1" applyBorder="1" applyAlignment="1">
      <alignment horizontal="center" vertical="center" shrinkToFit="1"/>
    </xf>
    <xf numFmtId="0" fontId="22" fillId="0" borderId="90" xfId="0" applyFont="1" applyBorder="1" applyAlignment="1">
      <alignment horizontal="center" vertical="center" wrapText="1"/>
    </xf>
    <xf numFmtId="0" fontId="22" fillId="0" borderId="91" xfId="0" applyFont="1" applyBorder="1" applyAlignment="1">
      <alignment horizontal="center" vertical="center"/>
    </xf>
    <xf numFmtId="0" fontId="22" fillId="0" borderId="41" xfId="0" applyFont="1" applyBorder="1" applyAlignment="1">
      <alignment horizontal="center" vertical="center"/>
    </xf>
    <xf numFmtId="0" fontId="22" fillId="0" borderId="99" xfId="0" applyFont="1" applyBorder="1" applyAlignment="1">
      <alignment horizontal="center" vertical="center" shrinkToFit="1"/>
    </xf>
    <xf numFmtId="0" fontId="21" fillId="0" borderId="99" xfId="0" applyFont="1" applyBorder="1" applyAlignment="1">
      <alignment horizontal="center" vertical="center" shrinkToFit="1"/>
    </xf>
    <xf numFmtId="0" fontId="21" fillId="0" borderId="150" xfId="0" applyFont="1" applyBorder="1" applyAlignment="1">
      <alignment horizontal="center" vertical="center" shrinkToFit="1"/>
    </xf>
    <xf numFmtId="0" fontId="18" fillId="0" borderId="80" xfId="0" applyFont="1" applyBorder="1" applyAlignment="1">
      <alignment horizontal="center" vertical="center" shrinkToFit="1"/>
    </xf>
    <xf numFmtId="0" fontId="18" fillId="0" borderId="52" xfId="0" applyFont="1" applyBorder="1" applyAlignment="1">
      <alignment horizontal="center" vertical="center" shrinkToFit="1"/>
    </xf>
    <xf numFmtId="176" fontId="24" fillId="0" borderId="202" xfId="0" applyNumberFormat="1" applyFont="1" applyBorder="1" applyAlignment="1" applyProtection="1">
      <alignment horizontal="center" vertical="center" shrinkToFit="1"/>
      <protection locked="0"/>
    </xf>
    <xf numFmtId="176" fontId="24" fillId="0" borderId="203" xfId="0" applyNumberFormat="1" applyFont="1" applyBorder="1" applyAlignment="1" applyProtection="1">
      <alignment horizontal="center" vertical="center" shrinkToFit="1"/>
      <protection locked="0"/>
    </xf>
    <xf numFmtId="0" fontId="62" fillId="0" borderId="201" xfId="0" applyFont="1" applyBorder="1" applyAlignment="1" applyProtection="1">
      <alignment horizontal="center" vertical="center" shrinkToFit="1"/>
      <protection locked="0"/>
    </xf>
    <xf numFmtId="0" fontId="62" fillId="0" borderId="204" xfId="0" applyFont="1" applyBorder="1" applyAlignment="1" applyProtection="1">
      <alignment horizontal="center" vertical="center" shrinkToFit="1"/>
      <protection locked="0"/>
    </xf>
    <xf numFmtId="0" fontId="15" fillId="0" borderId="103" xfId="28" applyBorder="1" applyAlignment="1" applyProtection="1">
      <alignment horizontal="center" vertical="center" shrinkToFit="1"/>
      <protection locked="0"/>
    </xf>
    <xf numFmtId="0" fontId="27" fillId="0" borderId="97" xfId="0" applyFont="1" applyBorder="1" applyAlignment="1" applyProtection="1">
      <alignment horizontal="center" vertical="center" shrinkToFit="1"/>
      <protection locked="0"/>
    </xf>
    <xf numFmtId="0" fontId="27" fillId="0" borderId="98" xfId="0" applyFont="1" applyBorder="1" applyAlignment="1" applyProtection="1">
      <alignment horizontal="center" vertical="center" shrinkToFit="1"/>
      <protection locked="0"/>
    </xf>
    <xf numFmtId="0" fontId="21" fillId="0" borderId="42" xfId="0" applyFont="1" applyBorder="1" applyAlignment="1">
      <alignment horizontal="center" vertical="center" shrinkToFit="1"/>
    </xf>
    <xf numFmtId="0" fontId="21" fillId="0" borderId="52" xfId="0" applyFont="1" applyBorder="1" applyAlignment="1">
      <alignment horizontal="center" vertical="center" shrinkToFit="1"/>
    </xf>
    <xf numFmtId="0" fontId="0" fillId="0" borderId="142"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23" fillId="0" borderId="0" xfId="0" applyFont="1" applyAlignment="1">
      <alignment horizontal="left" vertical="center" wrapText="1" indent="8"/>
    </xf>
    <xf numFmtId="0" fontId="18" fillId="0" borderId="42" xfId="0" applyFont="1" applyBorder="1" applyAlignment="1" applyProtection="1">
      <alignment horizontal="center" vertical="center" shrinkToFit="1"/>
      <protection locked="0"/>
    </xf>
    <xf numFmtId="0" fontId="18" fillId="0" borderId="40" xfId="0" applyFont="1" applyBorder="1" applyAlignment="1" applyProtection="1">
      <alignment horizontal="center" vertical="center" shrinkToFit="1"/>
      <protection locked="0"/>
    </xf>
    <xf numFmtId="0" fontId="18" fillId="0" borderId="52" xfId="0" applyFont="1" applyBorder="1" applyAlignment="1" applyProtection="1">
      <alignment horizontal="center" vertical="center" shrinkToFit="1"/>
      <protection locked="0"/>
    </xf>
    <xf numFmtId="0" fontId="16" fillId="32" borderId="75" xfId="0" applyFont="1" applyFill="1" applyBorder="1" applyAlignment="1">
      <alignment horizontal="center" vertical="center" shrinkToFit="1"/>
    </xf>
    <xf numFmtId="0" fontId="16" fillId="32" borderId="101" xfId="0" applyFont="1" applyFill="1" applyBorder="1" applyAlignment="1">
      <alignment horizontal="center" vertical="center" shrinkToFit="1"/>
    </xf>
    <xf numFmtId="0" fontId="16" fillId="32" borderId="102" xfId="0" applyFont="1" applyFill="1" applyBorder="1" applyAlignment="1">
      <alignment horizontal="center" vertical="center" shrinkToFit="1"/>
    </xf>
    <xf numFmtId="0" fontId="18" fillId="0" borderId="42" xfId="0" applyFont="1" applyBorder="1" applyAlignment="1">
      <alignment horizontal="center" vertical="center" shrinkToFit="1"/>
    </xf>
    <xf numFmtId="0" fontId="21" fillId="0" borderId="153" xfId="0" applyFont="1" applyBorder="1" applyAlignment="1" applyProtection="1">
      <alignment horizontal="center" vertical="center" shrinkToFit="1"/>
      <protection locked="0"/>
    </xf>
    <xf numFmtId="0" fontId="17" fillId="0" borderId="75" xfId="0" applyFont="1" applyBorder="1" applyAlignment="1">
      <alignment horizontal="center" vertical="center" shrinkToFit="1"/>
    </xf>
    <xf numFmtId="0" fontId="17" fillId="0" borderId="76" xfId="0" applyFont="1" applyBorder="1" applyAlignment="1">
      <alignment horizontal="center" vertical="center" shrinkToFit="1"/>
    </xf>
    <xf numFmtId="0" fontId="22" fillId="0" borderId="0" xfId="49" applyFont="1" applyAlignment="1">
      <alignment horizontal="center"/>
    </xf>
    <xf numFmtId="0" fontId="16" fillId="28" borderId="141" xfId="0" applyFont="1" applyFill="1" applyBorder="1" applyAlignment="1">
      <alignment horizontal="center" vertical="center" shrinkToFit="1"/>
    </xf>
    <xf numFmtId="0" fontId="16" fillId="28" borderId="143" xfId="0" applyFont="1" applyFill="1" applyBorder="1" applyAlignment="1">
      <alignment horizontal="center" vertical="center" shrinkToFit="1"/>
    </xf>
    <xf numFmtId="0" fontId="16" fillId="28" borderId="144" xfId="0" applyFont="1" applyFill="1" applyBorder="1" applyAlignment="1">
      <alignment horizontal="center" vertical="center" shrinkToFit="1"/>
    </xf>
    <xf numFmtId="0" fontId="36" fillId="0" borderId="62" xfId="0" applyFont="1" applyBorder="1" applyAlignment="1" applyProtection="1">
      <alignment horizontal="center" vertical="center"/>
      <protection locked="0"/>
    </xf>
    <xf numFmtId="0" fontId="36" fillId="0" borderId="64" xfId="0" applyFont="1" applyBorder="1" applyAlignment="1" applyProtection="1">
      <alignment horizontal="center" vertical="center"/>
      <protection locked="0"/>
    </xf>
    <xf numFmtId="0" fontId="36" fillId="0" borderId="157" xfId="0" applyFont="1" applyBorder="1" applyAlignment="1" applyProtection="1">
      <alignment horizontal="center" vertical="center"/>
      <protection locked="0"/>
    </xf>
    <xf numFmtId="0" fontId="36" fillId="0" borderId="66" xfId="0" applyFont="1" applyBorder="1" applyAlignment="1" applyProtection="1">
      <alignment horizontal="center" vertical="center"/>
      <protection locked="0"/>
    </xf>
    <xf numFmtId="0" fontId="0" fillId="0" borderId="90" xfId="0" applyBorder="1" applyAlignment="1">
      <alignment horizontal="center" vertical="center"/>
    </xf>
    <xf numFmtId="0" fontId="0" fillId="0" borderId="41" xfId="0" applyBorder="1" applyAlignment="1">
      <alignment horizontal="center" vertical="center"/>
    </xf>
    <xf numFmtId="0" fontId="0" fillId="0" borderId="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21" fillId="0" borderId="154"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55" xfId="0" applyFont="1" applyBorder="1" applyAlignment="1" applyProtection="1">
      <alignment horizontal="center" vertical="center" shrinkToFit="1"/>
      <protection locked="0"/>
    </xf>
    <xf numFmtId="0" fontId="21" fillId="0" borderId="90" xfId="0" applyFont="1" applyBorder="1" applyAlignment="1" applyProtection="1">
      <alignment horizontal="center" vertical="center" wrapText="1" shrinkToFit="1"/>
      <protection locked="0"/>
    </xf>
    <xf numFmtId="0" fontId="21" fillId="0" borderId="91" xfId="0" applyFont="1" applyBorder="1" applyAlignment="1" applyProtection="1">
      <alignment horizontal="center" vertical="center" wrapText="1" shrinkToFit="1"/>
      <protection locked="0"/>
    </xf>
    <xf numFmtId="0" fontId="21" fillId="0" borderId="92" xfId="0" applyFont="1" applyBorder="1" applyAlignment="1" applyProtection="1">
      <alignment horizontal="center" vertical="center" wrapText="1" shrinkToFit="1"/>
      <protection locked="0"/>
    </xf>
    <xf numFmtId="0" fontId="21" fillId="0" borderId="93" xfId="0" applyFont="1" applyBorder="1" applyAlignment="1" applyProtection="1">
      <alignment horizontal="center" vertical="center" shrinkToFit="1"/>
      <protection locked="0"/>
    </xf>
    <xf numFmtId="0" fontId="21" fillId="0" borderId="94" xfId="0" applyFont="1" applyBorder="1" applyAlignment="1" applyProtection="1">
      <alignment horizontal="center" vertical="center" shrinkToFit="1"/>
      <protection locked="0"/>
    </xf>
    <xf numFmtId="0" fontId="21" fillId="0" borderId="110" xfId="0" applyFont="1" applyBorder="1" applyAlignment="1" applyProtection="1">
      <alignment horizontal="center" vertical="center" shrinkToFit="1"/>
      <protection locked="0"/>
    </xf>
    <xf numFmtId="0" fontId="21" fillId="0" borderId="95" xfId="0" applyFont="1" applyBorder="1" applyAlignment="1" applyProtection="1">
      <alignment horizontal="center" vertical="center" shrinkToFit="1"/>
      <protection locked="0"/>
    </xf>
    <xf numFmtId="0" fontId="16" fillId="0" borderId="42" xfId="0" applyFont="1" applyBorder="1" applyAlignment="1">
      <alignment horizontal="center" vertical="center" shrinkToFit="1"/>
    </xf>
    <xf numFmtId="0" fontId="16" fillId="0" borderId="52" xfId="0" applyFont="1" applyBorder="1" applyAlignment="1">
      <alignment horizontal="center" vertical="center" shrinkToFit="1"/>
    </xf>
    <xf numFmtId="0" fontId="18" fillId="24" borderId="149" xfId="0" applyFont="1" applyFill="1" applyBorder="1" applyAlignment="1">
      <alignment horizontal="center" vertical="center" wrapText="1"/>
    </xf>
    <xf numFmtId="0" fontId="18" fillId="24" borderId="63" xfId="0" applyFont="1" applyFill="1" applyBorder="1" applyAlignment="1">
      <alignment horizontal="center" vertical="center" wrapText="1"/>
    </xf>
    <xf numFmtId="0" fontId="18" fillId="24" borderId="64" xfId="0" applyFont="1" applyFill="1" applyBorder="1" applyAlignment="1">
      <alignment horizontal="center" vertical="center" wrapText="1"/>
    </xf>
    <xf numFmtId="0" fontId="18" fillId="24" borderId="67" xfId="0" applyFont="1" applyFill="1" applyBorder="1" applyAlignment="1">
      <alignment horizontal="center" vertical="center" wrapText="1"/>
    </xf>
    <xf numFmtId="0" fontId="18" fillId="24" borderId="0" xfId="0" applyFont="1" applyFill="1" applyAlignment="1">
      <alignment horizontal="center" vertical="center" wrapText="1"/>
    </xf>
    <xf numFmtId="0" fontId="18" fillId="24" borderId="55" xfId="0" applyFont="1" applyFill="1" applyBorder="1" applyAlignment="1">
      <alignment horizontal="center" vertical="center" wrapText="1"/>
    </xf>
    <xf numFmtId="0" fontId="18" fillId="24" borderId="147" xfId="0" applyFont="1" applyFill="1" applyBorder="1" applyAlignment="1">
      <alignment horizontal="center" vertical="center" wrapText="1"/>
    </xf>
    <xf numFmtId="0" fontId="18" fillId="24" borderId="166" xfId="0" applyFont="1" applyFill="1" applyBorder="1" applyAlignment="1">
      <alignment horizontal="center" vertical="center" wrapText="1"/>
    </xf>
    <xf numFmtId="0" fontId="18" fillId="24" borderId="172" xfId="0" applyFont="1" applyFill="1" applyBorder="1" applyAlignment="1">
      <alignment horizontal="center" vertical="center" wrapText="1"/>
    </xf>
    <xf numFmtId="0" fontId="41" fillId="27" borderId="146" xfId="0" applyFont="1" applyFill="1" applyBorder="1" applyAlignment="1">
      <alignment horizontal="center" vertical="center" shrinkToFit="1"/>
    </xf>
    <xf numFmtId="0" fontId="41" fillId="27" borderId="24" xfId="0" applyFont="1" applyFill="1" applyBorder="1" applyAlignment="1">
      <alignment horizontal="center" vertical="center" shrinkToFit="1"/>
    </xf>
    <xf numFmtId="0" fontId="41" fillId="27" borderId="71" xfId="0" applyFont="1" applyFill="1" applyBorder="1" applyAlignment="1">
      <alignment horizontal="center" vertical="center" shrinkToFit="1"/>
    </xf>
    <xf numFmtId="0" fontId="16" fillId="0" borderId="44" xfId="0" applyFont="1" applyBorder="1" applyAlignment="1" applyProtection="1">
      <alignment horizontal="left" vertical="center" indent="1"/>
      <protection locked="0"/>
    </xf>
    <xf numFmtId="0" fontId="16" fillId="0" borderId="73" xfId="0" applyFont="1" applyBorder="1" applyAlignment="1" applyProtection="1">
      <alignment horizontal="left" vertical="center" indent="1"/>
      <protection locked="0"/>
    </xf>
    <xf numFmtId="0" fontId="16" fillId="0" borderId="74" xfId="0" applyFont="1" applyBorder="1" applyAlignment="1" applyProtection="1">
      <alignment horizontal="left" vertical="center" indent="1"/>
      <protection locked="0"/>
    </xf>
    <xf numFmtId="0" fontId="16" fillId="0" borderId="159" xfId="0" applyFont="1" applyBorder="1" applyAlignment="1" applyProtection="1">
      <alignment horizontal="left" vertical="center" indent="1"/>
      <protection locked="0"/>
    </xf>
    <xf numFmtId="0" fontId="16" fillId="0" borderId="160" xfId="0" applyFont="1" applyBorder="1" applyAlignment="1" applyProtection="1">
      <alignment horizontal="left" vertical="center" indent="1"/>
      <protection locked="0"/>
    </xf>
    <xf numFmtId="0" fontId="16" fillId="0" borderId="44" xfId="0" applyFont="1" applyBorder="1" applyAlignment="1">
      <alignment horizontal="center" vertical="center" shrinkToFit="1"/>
    </xf>
    <xf numFmtId="0" fontId="16" fillId="0" borderId="74" xfId="0" applyFont="1" applyBorder="1" applyAlignment="1">
      <alignment horizontal="center" vertical="center" shrinkToFit="1"/>
    </xf>
    <xf numFmtId="0" fontId="23" fillId="0" borderId="42" xfId="0" applyFont="1" applyBorder="1" applyAlignment="1" applyProtection="1">
      <alignment horizontal="center" vertical="center" shrinkToFit="1"/>
      <protection locked="0"/>
    </xf>
    <xf numFmtId="0" fontId="23" fillId="0" borderId="175" xfId="0" applyFont="1" applyBorder="1" applyAlignment="1" applyProtection="1">
      <alignment horizontal="center" vertical="center" shrinkToFit="1"/>
      <protection locked="0"/>
    </xf>
    <xf numFmtId="49" fontId="62" fillId="0" borderId="90" xfId="0" applyNumberFormat="1" applyFont="1" applyBorder="1" applyAlignment="1">
      <alignment horizontal="center" vertical="center"/>
    </xf>
    <xf numFmtId="49" fontId="62" fillId="0" borderId="91" xfId="0" applyNumberFormat="1" applyFont="1" applyBorder="1" applyAlignment="1">
      <alignment horizontal="center" vertical="center"/>
    </xf>
    <xf numFmtId="49" fontId="62" fillId="0" borderId="205" xfId="0" applyNumberFormat="1" applyFont="1" applyBorder="1" applyAlignment="1">
      <alignment horizontal="center" vertical="center"/>
    </xf>
    <xf numFmtId="49" fontId="62" fillId="0" borderId="206" xfId="0" applyNumberFormat="1" applyFont="1" applyBorder="1" applyAlignment="1">
      <alignment horizontal="center" vertical="center"/>
    </xf>
    <xf numFmtId="49" fontId="62" fillId="0" borderId="0" xfId="0" applyNumberFormat="1" applyFont="1" applyAlignment="1">
      <alignment horizontal="center" vertical="center"/>
    </xf>
    <xf numFmtId="0" fontId="0" fillId="25" borderId="173" xfId="0" applyFill="1" applyBorder="1" applyAlignment="1">
      <alignment horizontal="left" vertical="top" wrapText="1" shrinkToFit="1"/>
    </xf>
    <xf numFmtId="0" fontId="0" fillId="25" borderId="163" xfId="0" applyFill="1" applyBorder="1" applyAlignment="1">
      <alignment horizontal="left" vertical="top" shrinkToFit="1"/>
    </xf>
    <xf numFmtId="0" fontId="0" fillId="25" borderId="174" xfId="0" applyFill="1" applyBorder="1" applyAlignment="1">
      <alignment horizontal="left" vertical="top" shrinkToFit="1"/>
    </xf>
    <xf numFmtId="0" fontId="0" fillId="25" borderId="67" xfId="0" applyFill="1" applyBorder="1" applyAlignment="1">
      <alignment horizontal="left" vertical="top" shrinkToFit="1"/>
    </xf>
    <xf numFmtId="0" fontId="0" fillId="25" borderId="0" xfId="0" applyFill="1" applyAlignment="1">
      <alignment horizontal="left" vertical="top" shrinkToFit="1"/>
    </xf>
    <xf numFmtId="0" fontId="0" fillId="25" borderId="55" xfId="0" applyFill="1" applyBorder="1" applyAlignment="1">
      <alignment horizontal="left" vertical="top" shrinkToFit="1"/>
    </xf>
    <xf numFmtId="0" fontId="0" fillId="25" borderId="68" xfId="0" applyFill="1" applyBorder="1" applyAlignment="1">
      <alignment horizontal="left" vertical="top" shrinkToFit="1"/>
    </xf>
    <xf numFmtId="0" fontId="0" fillId="25" borderId="164" xfId="0" applyFill="1" applyBorder="1" applyAlignment="1">
      <alignment horizontal="left" vertical="top" shrinkToFit="1"/>
    </xf>
    <xf numFmtId="0" fontId="0" fillId="25" borderId="66" xfId="0" applyFill="1" applyBorder="1" applyAlignment="1">
      <alignment horizontal="left" vertical="top" shrinkToFit="1"/>
    </xf>
    <xf numFmtId="0" fontId="21" fillId="0" borderId="42" xfId="0" applyFont="1" applyBorder="1" applyAlignment="1" applyProtection="1">
      <alignment horizontal="center" vertical="center" shrinkToFit="1"/>
      <protection locked="0"/>
    </xf>
    <xf numFmtId="0" fontId="21" fillId="0" borderId="40" xfId="0" applyFont="1" applyBorder="1" applyAlignment="1" applyProtection="1">
      <alignment horizontal="center" vertical="center" shrinkToFit="1"/>
      <protection locked="0"/>
    </xf>
    <xf numFmtId="0" fontId="21" fillId="0" borderId="52" xfId="0" applyFont="1" applyBorder="1" applyAlignment="1" applyProtection="1">
      <alignment horizontal="center" vertical="center" shrinkToFit="1"/>
      <protection locked="0"/>
    </xf>
    <xf numFmtId="0" fontId="25" fillId="0" borderId="153" xfId="0" applyFont="1" applyBorder="1" applyAlignment="1">
      <alignment horizontal="center" vertical="center" shrinkToFit="1"/>
    </xf>
    <xf numFmtId="0" fontId="23" fillId="0" borderId="88" xfId="0" applyFont="1" applyBorder="1" applyAlignment="1">
      <alignment horizontal="center" vertical="center" shrinkToFit="1"/>
    </xf>
    <xf numFmtId="0" fontId="25" fillId="0" borderId="151" xfId="0" applyFont="1" applyBorder="1" applyAlignment="1">
      <alignment horizontal="center" vertical="center" shrinkToFit="1"/>
    </xf>
    <xf numFmtId="0" fontId="25" fillId="0" borderId="152"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53" xfId="0" applyFont="1" applyBorder="1" applyAlignment="1">
      <alignment horizontal="center" vertical="center" shrinkToFit="1"/>
    </xf>
    <xf numFmtId="0" fontId="18" fillId="0" borderId="78" xfId="0" applyFont="1" applyBorder="1" applyAlignment="1">
      <alignment horizontal="center" vertical="center" shrinkToFit="1"/>
    </xf>
    <xf numFmtId="0" fontId="18" fillId="0" borderId="57" xfId="0"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79" xfId="0" applyFont="1" applyBorder="1" applyAlignment="1">
      <alignment horizontal="center" vertical="center" shrinkToFit="1"/>
    </xf>
    <xf numFmtId="0" fontId="18" fillId="0" borderId="81" xfId="0" applyFont="1" applyBorder="1" applyAlignment="1">
      <alignment horizontal="center" vertical="center" shrinkToFit="1"/>
    </xf>
    <xf numFmtId="0" fontId="18" fillId="0" borderId="82" xfId="0" applyFont="1" applyBorder="1" applyAlignment="1">
      <alignment horizontal="center" vertical="center" shrinkToFit="1"/>
    </xf>
    <xf numFmtId="0" fontId="0" fillId="0" borderId="83" xfId="0" applyBorder="1" applyAlignment="1">
      <alignment horizontal="center" vertical="center"/>
    </xf>
    <xf numFmtId="0" fontId="0" fillId="0" borderId="84" xfId="0" applyBorder="1" applyAlignment="1">
      <alignment horizontal="center" vertical="center"/>
    </xf>
    <xf numFmtId="49" fontId="16" fillId="24" borderId="146" xfId="0" applyNumberFormat="1" applyFont="1" applyFill="1" applyBorder="1" applyAlignment="1">
      <alignment horizontal="center" vertical="center"/>
    </xf>
    <xf numFmtId="49" fontId="16" fillId="24" borderId="24" xfId="0" applyNumberFormat="1" applyFont="1" applyFill="1" applyBorder="1" applyAlignment="1">
      <alignment horizontal="center" vertical="center"/>
    </xf>
    <xf numFmtId="49" fontId="16" fillId="24" borderId="71" xfId="0" applyNumberFormat="1" applyFont="1" applyFill="1" applyBorder="1" applyAlignment="1">
      <alignment horizontal="center" vertical="center"/>
    </xf>
    <xf numFmtId="0" fontId="18" fillId="0" borderId="69" xfId="0" applyFont="1" applyBorder="1" applyAlignment="1">
      <alignment horizontal="center" vertical="center" shrinkToFit="1"/>
    </xf>
    <xf numFmtId="0" fontId="18" fillId="0" borderId="70"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57" xfId="0" applyFont="1" applyBorder="1" applyAlignment="1">
      <alignment horizontal="center" vertical="center" shrinkToFit="1"/>
    </xf>
    <xf numFmtId="49" fontId="62" fillId="0" borderId="41" xfId="0" applyNumberFormat="1" applyFont="1"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0" fontId="37" fillId="29" borderId="85" xfId="0" applyFont="1" applyFill="1" applyBorder="1" applyAlignment="1">
      <alignment horizontal="center" vertical="center" wrapText="1"/>
    </xf>
    <xf numFmtId="0" fontId="35" fillId="29" borderId="86" xfId="0" applyFont="1" applyFill="1" applyBorder="1" applyAlignment="1">
      <alignment horizontal="center" vertical="center"/>
    </xf>
    <xf numFmtId="0" fontId="64" fillId="27" borderId="42" xfId="0" applyFont="1" applyFill="1" applyBorder="1" applyAlignment="1">
      <alignment horizontal="center" vertical="center"/>
    </xf>
    <xf numFmtId="0" fontId="64" fillId="27" borderId="175" xfId="0" applyFont="1" applyFill="1" applyBorder="1" applyAlignment="1">
      <alignment horizontal="center" vertical="center"/>
    </xf>
    <xf numFmtId="0" fontId="40" fillId="0" borderId="48" xfId="0" applyFont="1" applyBorder="1" applyAlignment="1">
      <alignment horizontal="center" vertical="center" wrapText="1"/>
    </xf>
    <xf numFmtId="0" fontId="28" fillId="0" borderId="104" xfId="0" applyFont="1" applyBorder="1" applyAlignment="1">
      <alignment horizontal="center"/>
    </xf>
    <xf numFmtId="0" fontId="28" fillId="0" borderId="97" xfId="0" applyFont="1" applyBorder="1" applyAlignment="1">
      <alignment horizontal="center"/>
    </xf>
    <xf numFmtId="0" fontId="39" fillId="0" borderId="88" xfId="0" applyFont="1" applyBorder="1" applyProtection="1">
      <protection locked="0"/>
    </xf>
    <xf numFmtId="0" fontId="39" fillId="0" borderId="97" xfId="0" applyFont="1" applyBorder="1" applyProtection="1">
      <protection locked="0"/>
    </xf>
    <xf numFmtId="0" fontId="39" fillId="0" borderId="87" xfId="0" applyFont="1" applyBorder="1" applyProtection="1">
      <protection locked="0"/>
    </xf>
    <xf numFmtId="0" fontId="13" fillId="0" borderId="88" xfId="0" applyFont="1" applyBorder="1" applyAlignment="1">
      <alignment horizontal="center" vertical="center" shrinkToFit="1"/>
    </xf>
    <xf numFmtId="0" fontId="13" fillId="0" borderId="105" xfId="0" applyFont="1" applyBorder="1" applyAlignment="1">
      <alignment horizontal="center" vertical="center" shrinkToFit="1"/>
    </xf>
    <xf numFmtId="0" fontId="39" fillId="0" borderId="88" xfId="0" applyFont="1" applyBorder="1" applyAlignment="1" applyProtection="1">
      <alignment horizontal="center" vertical="center" shrinkToFit="1"/>
      <protection locked="0"/>
    </xf>
    <xf numFmtId="0" fontId="33" fillId="0" borderId="105" xfId="0" applyFont="1" applyBorder="1" applyAlignment="1" applyProtection="1">
      <alignment horizontal="center" vertical="center" shrinkToFit="1"/>
      <protection locked="0"/>
    </xf>
    <xf numFmtId="0" fontId="39" fillId="0" borderId="105" xfId="0" applyFont="1" applyBorder="1" applyAlignment="1" applyProtection="1">
      <alignment horizontal="center" vertical="center" shrinkToFit="1"/>
      <protection locked="0"/>
    </xf>
    <xf numFmtId="0" fontId="13" fillId="0" borderId="88" xfId="0" applyFont="1" applyBorder="1" applyAlignment="1">
      <alignment horizontal="center"/>
    </xf>
    <xf numFmtId="0" fontId="13" fillId="0" borderId="87" xfId="0" applyFont="1" applyBorder="1" applyAlignment="1">
      <alignment horizontal="center"/>
    </xf>
    <xf numFmtId="0" fontId="13" fillId="0" borderId="39" xfId="0" applyFont="1" applyBorder="1" applyAlignment="1">
      <alignment horizontal="center"/>
    </xf>
    <xf numFmtId="0" fontId="13" fillId="0" borderId="35" xfId="0" applyFont="1" applyBorder="1" applyAlignment="1">
      <alignment horizontal="center"/>
    </xf>
    <xf numFmtId="0" fontId="13" fillId="0" borderId="113" xfId="0" applyFont="1" applyBorder="1" applyAlignment="1">
      <alignment horizontal="center" vertical="center"/>
    </xf>
    <xf numFmtId="0" fontId="13" fillId="0" borderId="114" xfId="0" applyFont="1" applyBorder="1" applyAlignment="1">
      <alignment horizontal="center" vertical="center"/>
    </xf>
    <xf numFmtId="0" fontId="13" fillId="0" borderId="115" xfId="0" applyFont="1" applyBorder="1" applyAlignment="1">
      <alignment horizontal="center" vertical="center"/>
    </xf>
    <xf numFmtId="0" fontId="29" fillId="0" borderId="116" xfId="0" applyFont="1" applyBorder="1" applyAlignment="1">
      <alignment horizontal="left" vertical="center"/>
    </xf>
    <xf numFmtId="0" fontId="29" fillId="0" borderId="114" xfId="0" applyFont="1" applyBorder="1" applyAlignment="1">
      <alignment horizontal="left" vertical="center"/>
    </xf>
    <xf numFmtId="0" fontId="29" fillId="0" borderId="117" xfId="0" applyFont="1" applyBorder="1" applyAlignment="1">
      <alignment horizontal="left" vertical="center"/>
    </xf>
    <xf numFmtId="0" fontId="13" fillId="0" borderId="107" xfId="0" applyFont="1" applyBorder="1" applyAlignment="1">
      <alignment horizontal="center" vertical="center"/>
    </xf>
    <xf numFmtId="0" fontId="28" fillId="0" borderId="97" xfId="0" applyFont="1" applyBorder="1" applyAlignment="1">
      <alignment horizontal="center" vertical="center"/>
    </xf>
    <xf numFmtId="0" fontId="28" fillId="0" borderId="87" xfId="0" applyFont="1" applyBorder="1" applyAlignment="1">
      <alignment horizontal="center" vertical="center"/>
    </xf>
    <xf numFmtId="0" fontId="13" fillId="0" borderId="97" xfId="0" applyFont="1" applyBorder="1" applyAlignment="1">
      <alignment horizontal="center" vertical="center"/>
    </xf>
    <xf numFmtId="0" fontId="13" fillId="0" borderId="87" xfId="0" applyFont="1" applyBorder="1" applyAlignment="1">
      <alignment horizontal="center" vertical="center"/>
    </xf>
    <xf numFmtId="0" fontId="31" fillId="0" borderId="33" xfId="0" applyFont="1" applyBorder="1" applyAlignment="1">
      <alignment horizontal="center" vertical="center"/>
    </xf>
    <xf numFmtId="0" fontId="31" fillId="0" borderId="11" xfId="0" applyFont="1" applyBorder="1" applyAlignment="1">
      <alignment horizontal="center" vertical="center"/>
    </xf>
    <xf numFmtId="0" fontId="31" fillId="0" borderId="34" xfId="0" applyFont="1" applyBorder="1" applyAlignment="1">
      <alignment horizontal="center" vertical="center"/>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93" xfId="0" applyFont="1" applyBorder="1" applyAlignment="1">
      <alignment horizontal="center" vertical="center"/>
    </xf>
    <xf numFmtId="0" fontId="13" fillId="0" borderId="88" xfId="0" applyFont="1" applyBorder="1" applyAlignment="1">
      <alignment horizontal="center" shrinkToFit="1"/>
    </xf>
    <xf numFmtId="0" fontId="28" fillId="0" borderId="105" xfId="0" applyFont="1" applyBorder="1" applyAlignment="1">
      <alignment horizontal="center" shrinkToFit="1"/>
    </xf>
    <xf numFmtId="0" fontId="38" fillId="0" borderId="88" xfId="0" applyFont="1" applyBorder="1" applyAlignment="1" applyProtection="1">
      <alignment horizontal="left"/>
      <protection locked="0"/>
    </xf>
    <xf numFmtId="0" fontId="38" fillId="0" borderId="97" xfId="0" applyFont="1" applyBorder="1" applyAlignment="1" applyProtection="1">
      <alignment horizontal="left"/>
      <protection locked="0"/>
    </xf>
    <xf numFmtId="0" fontId="38" fillId="0" borderId="105" xfId="0" applyFont="1" applyBorder="1" applyAlignment="1" applyProtection="1">
      <alignment horizontal="left"/>
      <protection locked="0"/>
    </xf>
    <xf numFmtId="0" fontId="28" fillId="0" borderId="31" xfId="0" applyFont="1" applyBorder="1" applyAlignment="1">
      <alignment horizontal="center" vertical="center"/>
    </xf>
    <xf numFmtId="0" fontId="28" fillId="0" borderId="34" xfId="0" applyFont="1" applyBorder="1" applyAlignment="1">
      <alignment horizontal="center" vertical="center"/>
    </xf>
    <xf numFmtId="0" fontId="28" fillId="0" borderId="110" xfId="0" applyFont="1" applyBorder="1" applyAlignment="1">
      <alignment horizontal="center" vertical="center"/>
    </xf>
    <xf numFmtId="0" fontId="28" fillId="0" borderId="93" xfId="0" applyFont="1" applyBorder="1" applyAlignment="1">
      <alignment horizontal="center" vertical="center"/>
    </xf>
    <xf numFmtId="0" fontId="32" fillId="0" borderId="31" xfId="0" applyFont="1" applyBorder="1" applyAlignment="1">
      <alignment horizontal="center" vertical="center"/>
    </xf>
    <xf numFmtId="0" fontId="28" fillId="0" borderId="111" xfId="0" applyFont="1" applyBorder="1"/>
    <xf numFmtId="0" fontId="28" fillId="0" borderId="110" xfId="0" applyFont="1" applyBorder="1"/>
    <xf numFmtId="0" fontId="28" fillId="0" borderId="112" xfId="0" applyFont="1" applyBorder="1"/>
    <xf numFmtId="0" fontId="29" fillId="0" borderId="88" xfId="0" applyFont="1" applyBorder="1" applyAlignment="1">
      <alignment horizontal="left" vertical="center"/>
    </xf>
    <xf numFmtId="0" fontId="29" fillId="0" borderId="97" xfId="0" applyFont="1" applyBorder="1" applyAlignment="1">
      <alignment horizontal="left" vertical="center"/>
    </xf>
    <xf numFmtId="0" fontId="29" fillId="0" borderId="105" xfId="0" applyFont="1" applyBorder="1" applyAlignment="1">
      <alignment horizontal="left" vertical="center"/>
    </xf>
    <xf numFmtId="0" fontId="28" fillId="0" borderId="11" xfId="0" applyFont="1" applyBorder="1" applyAlignment="1">
      <alignment horizontal="center" vertical="center"/>
    </xf>
    <xf numFmtId="0" fontId="28" fillId="0" borderId="108" xfId="0" applyFont="1" applyBorder="1" applyAlignment="1">
      <alignment horizontal="center" vertical="center"/>
    </xf>
    <xf numFmtId="0" fontId="28" fillId="0" borderId="109" xfId="0"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3" fillId="0" borderId="110" xfId="0" applyFont="1" applyBorder="1" applyAlignment="1">
      <alignment horizontal="center" vertical="center"/>
    </xf>
    <xf numFmtId="0" fontId="13" fillId="0" borderId="93" xfId="0" applyFont="1" applyBorder="1" applyAlignment="1">
      <alignment horizontal="center" vertical="center"/>
    </xf>
    <xf numFmtId="0" fontId="13" fillId="0" borderId="39" xfId="0" applyFont="1" applyBorder="1" applyAlignment="1">
      <alignment horizontal="center" vertical="center" shrinkToFit="1"/>
    </xf>
    <xf numFmtId="0" fontId="13" fillId="0" borderId="106" xfId="0" applyFont="1" applyBorder="1" applyAlignment="1">
      <alignment horizontal="center" vertical="center" shrinkToFit="1"/>
    </xf>
    <xf numFmtId="0" fontId="30" fillId="0" borderId="0" xfId="0" applyFont="1" applyAlignment="1">
      <alignment horizontal="center" vertical="center"/>
    </xf>
    <xf numFmtId="0" fontId="6" fillId="0" borderId="0" xfId="0" applyFont="1" applyAlignment="1">
      <alignment horizontal="center" vertical="center" wrapText="1" shrinkToFit="1"/>
    </xf>
    <xf numFmtId="0" fontId="69" fillId="0" borderId="0" xfId="0" applyFont="1" applyAlignment="1">
      <alignment horizontal="center" vertical="center" wrapText="1" shrinkToFit="1"/>
    </xf>
    <xf numFmtId="0" fontId="38" fillId="0" borderId="116" xfId="0" applyFont="1" applyBorder="1" applyAlignment="1" applyProtection="1">
      <alignment horizontal="left"/>
      <protection locked="0"/>
    </xf>
    <xf numFmtId="0" fontId="38" fillId="0" borderId="114" xfId="0" applyFont="1" applyBorder="1" applyAlignment="1" applyProtection="1">
      <alignment horizontal="left"/>
      <protection locked="0"/>
    </xf>
    <xf numFmtId="0" fontId="38" fillId="0" borderId="117" xfId="0" applyFont="1" applyBorder="1" applyAlignment="1" applyProtection="1">
      <alignment horizontal="left"/>
      <protection locked="0"/>
    </xf>
    <xf numFmtId="0" fontId="31" fillId="0" borderId="118" xfId="0" applyFont="1" applyBorder="1" applyAlignment="1">
      <alignment horizontal="center" vertical="center"/>
    </xf>
    <xf numFmtId="0" fontId="29" fillId="0" borderId="119" xfId="0" applyFont="1" applyBorder="1" applyAlignment="1">
      <alignment horizontal="center" vertical="center"/>
    </xf>
    <xf numFmtId="0" fontId="29" fillId="0" borderId="120" xfId="0" applyFont="1" applyBorder="1" applyAlignment="1">
      <alignment horizontal="center" vertical="center"/>
    </xf>
    <xf numFmtId="0" fontId="31" fillId="0" borderId="119" xfId="0" applyFont="1" applyBorder="1" applyAlignment="1">
      <alignment horizontal="center" vertical="center"/>
    </xf>
    <xf numFmtId="0" fontId="31" fillId="0" borderId="120" xfId="0" applyFont="1" applyBorder="1" applyAlignment="1">
      <alignment horizontal="center" vertical="center"/>
    </xf>
    <xf numFmtId="0" fontId="13" fillId="0" borderId="118" xfId="0" applyFont="1" applyBorder="1" applyAlignment="1">
      <alignment horizontal="center" vertical="center"/>
    </xf>
    <xf numFmtId="0" fontId="29" fillId="0" borderId="121" xfId="0" applyFont="1" applyBorder="1" applyAlignment="1">
      <alignment horizontal="center" vertical="center"/>
    </xf>
    <xf numFmtId="0" fontId="28" fillId="0" borderId="118" xfId="0" applyFont="1" applyBorder="1" applyAlignment="1">
      <alignment horizontal="center" vertical="center"/>
    </xf>
    <xf numFmtId="0" fontId="28" fillId="0" borderId="119" xfId="0" applyFont="1" applyBorder="1" applyAlignment="1">
      <alignment horizontal="center" vertical="center"/>
    </xf>
    <xf numFmtId="0" fontId="28" fillId="0" borderId="120" xfId="0" applyFont="1" applyBorder="1" applyAlignment="1">
      <alignment horizontal="center" vertical="center"/>
    </xf>
    <xf numFmtId="0" fontId="29" fillId="0" borderId="122" xfId="0" applyFont="1" applyBorder="1" applyAlignment="1">
      <alignment horizontal="center" vertical="center" wrapText="1"/>
    </xf>
    <xf numFmtId="0" fontId="29" fillId="0" borderId="119"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114" xfId="0" applyFont="1" applyBorder="1" applyAlignment="1">
      <alignment horizontal="center" vertical="center"/>
    </xf>
    <xf numFmtId="0" fontId="29" fillId="0" borderId="115" xfId="0" applyFont="1" applyBorder="1" applyAlignment="1">
      <alignment horizontal="center" vertical="center"/>
    </xf>
    <xf numFmtId="0" fontId="4" fillId="0" borderId="0" xfId="50" applyFont="1" applyAlignment="1">
      <alignment horizontal="left" vertical="center"/>
    </xf>
    <xf numFmtId="0" fontId="2" fillId="0" borderId="0" xfId="50" applyFont="1" applyAlignment="1">
      <alignment horizontal="left" vertical="center"/>
    </xf>
    <xf numFmtId="0" fontId="4" fillId="0" borderId="58" xfId="50" applyFont="1" applyBorder="1" applyAlignment="1">
      <alignment horizontal="left" vertical="center" wrapText="1"/>
    </xf>
    <xf numFmtId="0" fontId="4" fillId="0" borderId="59" xfId="50" applyFont="1" applyBorder="1" applyAlignment="1">
      <alignment horizontal="left" vertical="center" wrapText="1"/>
    </xf>
    <xf numFmtId="0" fontId="4" fillId="0" borderId="60" xfId="50" applyFont="1" applyBorder="1" applyAlignment="1">
      <alignment horizontal="left" vertical="center" wrapText="1"/>
    </xf>
    <xf numFmtId="0" fontId="3" fillId="0" borderId="58" xfId="50" applyBorder="1" applyAlignment="1">
      <alignment horizontal="center" vertical="center"/>
    </xf>
    <xf numFmtId="0" fontId="3" fillId="0" borderId="59" xfId="50" applyBorder="1" applyAlignment="1">
      <alignment horizontal="center" vertical="center"/>
    </xf>
    <xf numFmtId="0" fontId="3" fillId="0" borderId="60" xfId="50" applyBorder="1" applyAlignment="1">
      <alignment horizontal="center" vertical="center"/>
    </xf>
    <xf numFmtId="0" fontId="3" fillId="0" borderId="10" xfId="50" applyBorder="1" applyAlignment="1">
      <alignment horizontal="center" vertical="center"/>
    </xf>
    <xf numFmtId="0" fontId="3" fillId="0" borderId="133" xfId="50" applyBorder="1" applyAlignment="1">
      <alignment horizontal="center" vertical="center"/>
    </xf>
    <xf numFmtId="0" fontId="3" fillId="0" borderId="97" xfId="50" applyBorder="1" applyAlignment="1">
      <alignment horizontal="center" vertical="center"/>
    </xf>
    <xf numFmtId="0" fontId="3" fillId="0" borderId="123" xfId="50" applyBorder="1" applyAlignment="1">
      <alignment horizontal="center" vertical="center" shrinkToFit="1"/>
    </xf>
    <xf numFmtId="0" fontId="7" fillId="0" borderId="124" xfId="0" applyFont="1" applyBorder="1" applyAlignment="1">
      <alignment horizontal="center" vertical="center" shrinkToFit="1"/>
    </xf>
    <xf numFmtId="0" fontId="7" fillId="0" borderId="125" xfId="0" applyFont="1" applyBorder="1" applyAlignment="1">
      <alignment horizontal="center" vertical="center" shrinkToFit="1"/>
    </xf>
    <xf numFmtId="0" fontId="11" fillId="0" borderId="88" xfId="50" applyFont="1" applyBorder="1" applyAlignment="1">
      <alignment horizontal="center" vertical="center" shrinkToFit="1"/>
    </xf>
    <xf numFmtId="0" fontId="11" fillId="0" borderId="129" xfId="50" applyFont="1" applyBorder="1" applyAlignment="1">
      <alignment horizontal="center" vertical="center" shrinkToFit="1"/>
    </xf>
    <xf numFmtId="0" fontId="3" fillId="0" borderId="126" xfId="50" applyBorder="1" applyAlignment="1">
      <alignment horizontal="center" vertical="center"/>
    </xf>
    <xf numFmtId="0" fontId="3" fillId="0" borderId="124" xfId="50" applyBorder="1" applyAlignment="1">
      <alignment horizontal="center" vertical="center"/>
    </xf>
    <xf numFmtId="0" fontId="3" fillId="0" borderId="127" xfId="50" applyBorder="1" applyAlignment="1">
      <alignment horizontal="center" vertical="center"/>
    </xf>
    <xf numFmtId="0" fontId="3" fillId="0" borderId="128" xfId="50" applyBorder="1" applyAlignment="1">
      <alignment horizontal="center" vertical="center"/>
    </xf>
    <xf numFmtId="0" fontId="3" fillId="0" borderId="129" xfId="50" applyBorder="1" applyAlignment="1">
      <alignment horizontal="center" vertical="center"/>
    </xf>
    <xf numFmtId="0" fontId="3" fillId="0" borderId="130" xfId="50" applyBorder="1" applyAlignment="1">
      <alignment horizontal="center" vertical="center"/>
    </xf>
    <xf numFmtId="0" fontId="3" fillId="0" borderId="11" xfId="50" applyBorder="1" applyAlignment="1">
      <alignment horizontal="center" vertical="center"/>
    </xf>
    <xf numFmtId="0" fontId="3" fillId="0" borderId="96" xfId="50" applyBorder="1" applyAlignment="1">
      <alignment horizontal="center" vertical="center"/>
    </xf>
    <xf numFmtId="0" fontId="3" fillId="0" borderId="88" xfId="50" applyBorder="1" applyAlignment="1">
      <alignment horizontal="center" vertical="center"/>
    </xf>
    <xf numFmtId="0" fontId="3" fillId="0" borderId="87" xfId="50" applyBorder="1" applyAlignment="1">
      <alignment horizontal="center" vertical="center"/>
    </xf>
    <xf numFmtId="0" fontId="3" fillId="0" borderId="31" xfId="50" applyBorder="1" applyAlignment="1">
      <alignment horizontal="center" vertical="center"/>
    </xf>
    <xf numFmtId="0" fontId="3" fillId="0" borderId="34" xfId="50" applyBorder="1" applyAlignment="1">
      <alignment horizontal="center" vertical="center"/>
    </xf>
    <xf numFmtId="0" fontId="3" fillId="0" borderId="77" xfId="50" applyBorder="1" applyAlignment="1" applyProtection="1">
      <alignment horizontal="center" vertical="center" textRotation="255" wrapText="1" shrinkToFit="1"/>
      <protection locked="0"/>
    </xf>
    <xf numFmtId="0" fontId="3" fillId="0" borderId="200" xfId="50" applyBorder="1" applyAlignment="1" applyProtection="1">
      <alignment horizontal="center" vertical="center" textRotation="255" shrinkToFit="1"/>
      <protection locked="0"/>
    </xf>
    <xf numFmtId="0" fontId="3" fillId="0" borderId="165" xfId="50" applyBorder="1" applyAlignment="1" applyProtection="1">
      <alignment horizontal="center" vertical="center" textRotation="255" shrinkToFit="1"/>
      <protection locked="0"/>
    </xf>
    <xf numFmtId="0" fontId="3" fillId="0" borderId="176" xfId="50" applyBorder="1" applyAlignment="1" applyProtection="1">
      <alignment horizontal="center" vertical="center" textRotation="255" shrinkToFit="1"/>
      <protection locked="0"/>
    </xf>
    <xf numFmtId="0" fontId="3" fillId="0" borderId="77" xfId="50" applyBorder="1" applyAlignment="1">
      <alignment horizontal="center" vertical="center" textRotation="255" wrapText="1" shrinkToFit="1"/>
    </xf>
    <xf numFmtId="0" fontId="3" fillId="0" borderId="200" xfId="50" applyBorder="1" applyAlignment="1">
      <alignment horizontal="center" vertical="center" textRotation="255" shrinkToFit="1"/>
    </xf>
    <xf numFmtId="0" fontId="3" fillId="0" borderId="165" xfId="50" applyBorder="1" applyAlignment="1">
      <alignment horizontal="center" vertical="center" textRotation="255" shrinkToFit="1"/>
    </xf>
    <xf numFmtId="0" fontId="3" fillId="0" borderId="176" xfId="50" applyBorder="1" applyAlignment="1">
      <alignment horizontal="center" vertical="center" textRotation="255" shrinkToFit="1"/>
    </xf>
    <xf numFmtId="0" fontId="3" fillId="0" borderId="131" xfId="50" applyBorder="1" applyAlignment="1">
      <alignment horizontal="center" vertical="center"/>
    </xf>
    <xf numFmtId="0" fontId="0" fillId="0" borderId="132" xfId="0" applyBorder="1" applyAlignment="1">
      <alignment horizontal="center" vertical="center"/>
    </xf>
    <xf numFmtId="0" fontId="3" fillId="0" borderId="136" xfId="50" applyBorder="1" applyAlignment="1">
      <alignment horizontal="center" vertical="center"/>
    </xf>
    <xf numFmtId="0" fontId="3" fillId="0" borderId="137" xfId="50" applyBorder="1" applyAlignment="1">
      <alignment horizontal="center" vertical="center"/>
    </xf>
    <xf numFmtId="0" fontId="3" fillId="0" borderId="110" xfId="50" applyBorder="1" applyAlignment="1">
      <alignment horizontal="center" vertical="center"/>
    </xf>
    <xf numFmtId="0" fontId="3" fillId="0" borderId="138" xfId="50" applyBorder="1" applyAlignment="1">
      <alignment horizontal="center" vertical="center"/>
    </xf>
    <xf numFmtId="0" fontId="3" fillId="0" borderId="20" xfId="50" applyBorder="1" applyAlignment="1">
      <alignment horizontal="center" vertical="center"/>
    </xf>
    <xf numFmtId="0" fontId="6" fillId="0" borderId="63" xfId="50" applyFont="1" applyBorder="1" applyAlignment="1">
      <alignment horizontal="center" vertical="center"/>
    </xf>
    <xf numFmtId="0" fontId="6" fillId="0" borderId="109" xfId="50" applyFont="1" applyBorder="1" applyAlignment="1">
      <alignment horizontal="center" vertical="center"/>
    </xf>
    <xf numFmtId="0" fontId="11" fillId="0" borderId="134" xfId="50" applyFont="1" applyBorder="1" applyAlignment="1">
      <alignment horizontal="center" vertical="center" shrinkToFit="1"/>
    </xf>
    <xf numFmtId="0" fontId="11" fillId="0" borderId="135" xfId="50" applyFont="1" applyBorder="1" applyAlignment="1">
      <alignment horizontal="center" vertical="center" shrinkToFit="1"/>
    </xf>
    <xf numFmtId="0" fontId="3" fillId="0" borderId="103" xfId="50" applyBorder="1" applyAlignment="1">
      <alignment horizontal="center" vertical="center"/>
    </xf>
    <xf numFmtId="0" fontId="4" fillId="0" borderId="123" xfId="50" applyFont="1" applyBorder="1" applyAlignment="1">
      <alignment horizontal="center" vertical="center" wrapText="1"/>
    </xf>
    <xf numFmtId="0" fontId="4" fillId="0" borderId="124" xfId="50" applyFont="1" applyBorder="1" applyAlignment="1">
      <alignment horizontal="center" vertical="center" wrapText="1"/>
    </xf>
    <xf numFmtId="0" fontId="4" fillId="0" borderId="125" xfId="50" applyFont="1" applyBorder="1" applyAlignment="1">
      <alignment horizontal="center" vertical="center" wrapText="1"/>
    </xf>
    <xf numFmtId="0" fontId="3" fillId="0" borderId="98" xfId="50" applyBorder="1" applyAlignment="1">
      <alignment horizontal="center" vertical="center"/>
    </xf>
    <xf numFmtId="0" fontId="3" fillId="0" borderId="100" xfId="5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83" fillId="0" borderId="67" xfId="0" applyFont="1" applyBorder="1" applyAlignment="1">
      <alignment horizontal="center" vertical="center" wrapText="1"/>
    </xf>
    <xf numFmtId="0" fontId="84" fillId="0" borderId="0" xfId="0" applyFont="1" applyAlignment="1">
      <alignment horizontal="center" vertical="center" wrapText="1"/>
    </xf>
    <xf numFmtId="0" fontId="84" fillId="0" borderId="55" xfId="0" applyFont="1" applyBorder="1" applyAlignment="1">
      <alignment horizontal="center" vertical="center" wrapText="1"/>
    </xf>
    <xf numFmtId="0" fontId="84" fillId="0" borderId="67" xfId="0" applyFont="1" applyBorder="1" applyAlignment="1">
      <alignment horizontal="center" vertical="center" wrapText="1"/>
    </xf>
    <xf numFmtId="0" fontId="84" fillId="0" borderId="68" xfId="0" applyFont="1" applyBorder="1" applyAlignment="1">
      <alignment horizontal="center" vertical="center" wrapText="1"/>
    </xf>
    <xf numFmtId="0" fontId="84" fillId="0" borderId="164" xfId="0" applyFont="1" applyBorder="1" applyAlignment="1">
      <alignment horizontal="center" vertical="center" wrapText="1"/>
    </xf>
    <xf numFmtId="0" fontId="84" fillId="0" borderId="66" xfId="0" applyFont="1" applyBorder="1" applyAlignment="1">
      <alignment horizontal="center" vertical="center" wrapText="1"/>
    </xf>
    <xf numFmtId="0" fontId="20" fillId="0" borderId="158" xfId="0" applyFont="1" applyBorder="1" applyAlignment="1">
      <alignment horizontal="center" vertical="center"/>
    </xf>
    <xf numFmtId="0" fontId="20" fillId="0" borderId="159" xfId="0" applyFont="1" applyBorder="1" applyAlignment="1">
      <alignment horizontal="center" vertical="center"/>
    </xf>
    <xf numFmtId="0" fontId="20" fillId="0" borderId="160" xfId="0" applyFont="1" applyBorder="1" applyAlignment="1">
      <alignment horizontal="center" vertical="center"/>
    </xf>
    <xf numFmtId="0" fontId="20" fillId="0" borderId="161" xfId="0" applyFont="1" applyBorder="1" applyAlignment="1">
      <alignment horizontal="center" vertical="center"/>
    </xf>
    <xf numFmtId="0" fontId="20" fillId="0" borderId="161" xfId="0" applyFont="1" applyBorder="1" applyAlignment="1">
      <alignment horizontal="center" vertical="center" shrinkToFit="1"/>
    </xf>
    <xf numFmtId="0" fontId="88" fillId="0" borderId="67" xfId="0" applyFont="1" applyBorder="1" applyAlignment="1">
      <alignment horizontal="center" vertical="center" wrapText="1"/>
    </xf>
    <xf numFmtId="0" fontId="88" fillId="0" borderId="0" xfId="0" applyFont="1" applyAlignment="1">
      <alignment horizontal="center" vertical="center" wrapText="1"/>
    </xf>
    <xf numFmtId="0" fontId="88" fillId="0" borderId="55" xfId="0" applyFont="1" applyBorder="1" applyAlignment="1">
      <alignment horizontal="center" vertical="center" wrapText="1"/>
    </xf>
    <xf numFmtId="0" fontId="67" fillId="0" borderId="162" xfId="0" applyFont="1" applyBorder="1" applyAlignment="1">
      <alignment horizontal="center" vertical="center" wrapText="1"/>
    </xf>
    <xf numFmtId="0" fontId="67" fillId="0" borderId="163" xfId="0" applyFont="1" applyBorder="1" applyAlignment="1">
      <alignment horizontal="center" vertical="center" wrapText="1"/>
    </xf>
    <xf numFmtId="0" fontId="82" fillId="0" borderId="149" xfId="0" applyFont="1" applyBorder="1" applyAlignment="1">
      <alignment horizontal="center" vertical="center"/>
    </xf>
    <xf numFmtId="0" fontId="82" fillId="0" borderId="63" xfId="0" applyFont="1" applyBorder="1" applyAlignment="1">
      <alignment horizontal="center" vertical="center"/>
    </xf>
    <xf numFmtId="0" fontId="82" fillId="0" borderId="64" xfId="0" applyFont="1" applyBorder="1" applyAlignment="1">
      <alignment horizontal="center" vertical="center"/>
    </xf>
    <xf numFmtId="0" fontId="82" fillId="0" borderId="67" xfId="0" applyFont="1" applyBorder="1" applyAlignment="1">
      <alignment horizontal="center" vertical="center"/>
    </xf>
    <xf numFmtId="0" fontId="82" fillId="0" borderId="0" xfId="0" applyFont="1" applyAlignment="1">
      <alignment horizontal="center" vertical="center"/>
    </xf>
    <xf numFmtId="0" fontId="82" fillId="0" borderId="55" xfId="0" applyFont="1" applyBorder="1" applyAlignment="1">
      <alignment horizontal="center" vertical="center"/>
    </xf>
    <xf numFmtId="0" fontId="20" fillId="0" borderId="165" xfId="0" applyFont="1" applyBorder="1" applyAlignment="1">
      <alignment horizontal="center" vertical="center"/>
    </xf>
    <xf numFmtId="0" fontId="20" fillId="0" borderId="166" xfId="0" applyFont="1" applyBorder="1" applyAlignment="1">
      <alignment horizontal="center" vertical="center"/>
    </xf>
    <xf numFmtId="0" fontId="23" fillId="0" borderId="0" xfId="0" applyFont="1" applyAlignment="1">
      <alignment vertical="center"/>
    </xf>
    <xf numFmtId="177" fontId="20" fillId="0" borderId="161" xfId="0" applyNumberFormat="1" applyFont="1" applyBorder="1" applyAlignment="1">
      <alignment horizontal="center" vertical="center" shrinkToFit="1"/>
    </xf>
    <xf numFmtId="0" fontId="65" fillId="0" borderId="67" xfId="0" applyFont="1" applyBorder="1" applyAlignment="1">
      <alignment horizontal="center" vertical="center" wrapText="1"/>
    </xf>
    <xf numFmtId="0" fontId="65" fillId="0" borderId="0" xfId="0" applyFont="1" applyAlignment="1">
      <alignment horizontal="center" vertical="center" wrapText="1"/>
    </xf>
    <xf numFmtId="0" fontId="65" fillId="0" borderId="55" xfId="0" applyFont="1" applyBorder="1" applyAlignment="1">
      <alignment horizontal="center" vertical="center" wrapText="1"/>
    </xf>
    <xf numFmtId="0" fontId="65" fillId="0" borderId="68" xfId="0" applyFont="1" applyBorder="1" applyAlignment="1">
      <alignment horizontal="center" vertical="center" wrapText="1"/>
    </xf>
    <xf numFmtId="0" fontId="65" fillId="0" borderId="164" xfId="0" applyFont="1" applyBorder="1" applyAlignment="1">
      <alignment horizontal="center" vertical="center" wrapText="1"/>
    </xf>
    <xf numFmtId="0" fontId="65" fillId="0" borderId="66" xfId="0" applyFont="1" applyBorder="1" applyAlignment="1">
      <alignment horizontal="center" vertical="center" wrapText="1"/>
    </xf>
    <xf numFmtId="0" fontId="90" fillId="0" borderId="0" xfId="0" applyFont="1" applyAlignment="1">
      <alignment vertical="center" wrapText="1"/>
    </xf>
    <xf numFmtId="0" fontId="21" fillId="0" borderId="0" xfId="0" applyFont="1" applyAlignment="1">
      <alignment horizontal="left" vertical="center"/>
    </xf>
    <xf numFmtId="0" fontId="18" fillId="0" borderId="0" xfId="0" applyFont="1" applyAlignment="1">
      <alignment vertical="center"/>
    </xf>
    <xf numFmtId="0" fontId="68" fillId="0" borderId="67" xfId="0" applyFont="1" applyBorder="1" applyAlignment="1">
      <alignment horizontal="center" vertical="center" wrapText="1"/>
    </xf>
    <xf numFmtId="0" fontId="68" fillId="0" borderId="0" xfId="0" applyFont="1" applyAlignment="1">
      <alignment horizontal="center" vertical="center" wrapText="1"/>
    </xf>
    <xf numFmtId="0" fontId="68" fillId="0" borderId="55" xfId="0" applyFont="1" applyBorder="1" applyAlignment="1">
      <alignment horizontal="center" vertical="center" wrapText="1"/>
    </xf>
    <xf numFmtId="0" fontId="16" fillId="0" borderId="0" xfId="0" applyFont="1" applyAlignment="1">
      <alignment vertical="center"/>
    </xf>
    <xf numFmtId="0" fontId="20" fillId="0" borderId="42" xfId="0" applyFont="1" applyBorder="1" applyAlignment="1">
      <alignment horizontal="center" vertical="center"/>
    </xf>
    <xf numFmtId="0" fontId="20" fillId="0" borderId="52" xfId="0" applyFont="1" applyBorder="1" applyAlignment="1">
      <alignment horizontal="center" vertical="center"/>
    </xf>
    <xf numFmtId="0" fontId="20" fillId="0" borderId="40" xfId="0" applyFont="1" applyBorder="1" applyAlignment="1">
      <alignment horizontal="center" vertical="center"/>
    </xf>
    <xf numFmtId="0" fontId="65" fillId="0" borderId="149" xfId="0" applyFont="1" applyBorder="1" applyAlignment="1">
      <alignment horizontal="center" vertical="center" wrapText="1"/>
    </xf>
    <xf numFmtId="0" fontId="65" fillId="0" borderId="63" xfId="0" applyFont="1" applyBorder="1" applyAlignment="1">
      <alignment horizontal="center" vertical="center" wrapText="1"/>
    </xf>
    <xf numFmtId="0" fontId="65" fillId="0" borderId="64" xfId="0" applyFont="1" applyBorder="1" applyAlignment="1">
      <alignment horizontal="center" vertical="center" wrapText="1"/>
    </xf>
    <xf numFmtId="0" fontId="20" fillId="0" borderId="24" xfId="0" applyFont="1" applyBorder="1" applyAlignment="1">
      <alignment horizontal="center" vertical="center"/>
    </xf>
    <xf numFmtId="0" fontId="20" fillId="0" borderId="0" xfId="0" applyFont="1" applyAlignment="1">
      <alignment horizontal="center" vertical="center"/>
    </xf>
    <xf numFmtId="0" fontId="71" fillId="0" borderId="171" xfId="52" applyFont="1" applyBorder="1" applyAlignment="1">
      <alignment horizontal="center" vertical="center"/>
    </xf>
    <xf numFmtId="38" fontId="71" fillId="0" borderId="171" xfId="53" applyFont="1" applyBorder="1" applyAlignment="1">
      <alignment horizontal="center" vertical="center"/>
    </xf>
    <xf numFmtId="0" fontId="71" fillId="0" borderId="0" xfId="52" applyFont="1" applyAlignment="1">
      <alignment horizontal="center" vertical="center" wrapText="1"/>
    </xf>
    <xf numFmtId="0" fontId="74" fillId="31" borderId="42" xfId="52" applyFont="1" applyFill="1" applyBorder="1" applyAlignment="1">
      <alignment horizontal="center" vertical="center"/>
    </xf>
    <xf numFmtId="0" fontId="74" fillId="31" borderId="40" xfId="52" applyFont="1" applyFill="1" applyBorder="1" applyAlignment="1">
      <alignment horizontal="center" vertical="center"/>
    </xf>
    <xf numFmtId="0" fontId="74" fillId="31" borderId="52" xfId="52" applyFont="1" applyFill="1" applyBorder="1" applyAlignment="1">
      <alignment horizontal="center" vertical="center"/>
    </xf>
    <xf numFmtId="0" fontId="74" fillId="0" borderId="161" xfId="52" applyFont="1" applyBorder="1" applyAlignment="1">
      <alignment horizontal="center" vertical="center"/>
    </xf>
    <xf numFmtId="0" fontId="73" fillId="0" borderId="161" xfId="52" applyFont="1" applyBorder="1" applyAlignment="1">
      <alignment horizontal="center" vertical="center"/>
    </xf>
    <xf numFmtId="0" fontId="71" fillId="0" borderId="0" xfId="52" applyFont="1" applyAlignment="1">
      <alignment horizontal="left" vertical="center"/>
    </xf>
    <xf numFmtId="0" fontId="79" fillId="0" borderId="0" xfId="52" applyFont="1" applyAlignment="1">
      <alignment horizontal="left" vertical="center"/>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ハイパーリンク 3" xfId="54" xr:uid="{00000000-0005-0000-0000-00001D000000}"/>
    <cellStyle name="メモ" xfId="30" builtinId="10" customBuiltin="1"/>
    <cellStyle name="メモ 2" xfId="67" xr:uid="{00000000-0005-0000-0000-00001F000000}"/>
    <cellStyle name="メモ 3" xfId="63" xr:uid="{00000000-0005-0000-0000-000020000000}"/>
    <cellStyle name="メモ 4" xfId="66" xr:uid="{00000000-0005-0000-0000-000021000000}"/>
    <cellStyle name="メモ 5" xfId="64" xr:uid="{00000000-0005-0000-0000-000022000000}"/>
    <cellStyle name="メモ 6" xfId="61" xr:uid="{00000000-0005-0000-0000-000023000000}"/>
    <cellStyle name="リンク セル" xfId="31" builtinId="24" customBuiltin="1"/>
    <cellStyle name="悪い" xfId="32" builtinId="27" customBuiltin="1"/>
    <cellStyle name="計算" xfId="33" builtinId="22" customBuiltin="1"/>
    <cellStyle name="計算 2" xfId="70" xr:uid="{00000000-0005-0000-0000-000027000000}"/>
    <cellStyle name="計算 3" xfId="62" xr:uid="{00000000-0005-0000-0000-000028000000}"/>
    <cellStyle name="計算 4" xfId="68" xr:uid="{00000000-0005-0000-0000-000029000000}"/>
    <cellStyle name="計算 5" xfId="65" xr:uid="{00000000-0005-0000-0000-00002A000000}"/>
    <cellStyle name="計算 6" xfId="60" xr:uid="{00000000-0005-0000-0000-00002B000000}"/>
    <cellStyle name="警告文" xfId="34" builtinId="11" customBuiltin="1"/>
    <cellStyle name="桁区切り 2" xfId="35" xr:uid="{00000000-0005-0000-0000-00002D000000}"/>
    <cellStyle name="桁区切り 3" xfId="53" xr:uid="{00000000-0005-0000-0000-00002E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集計 2" xfId="75" xr:uid="{00000000-0005-0000-0000-000034000000}"/>
    <cellStyle name="集計 3" xfId="59" xr:uid="{00000000-0005-0000-0000-000035000000}"/>
    <cellStyle name="集計 4" xfId="73" xr:uid="{00000000-0005-0000-0000-000036000000}"/>
    <cellStyle name="集計 5" xfId="69" xr:uid="{00000000-0005-0000-0000-000037000000}"/>
    <cellStyle name="集計 6" xfId="56" xr:uid="{00000000-0005-0000-0000-000038000000}"/>
    <cellStyle name="出力" xfId="41" builtinId="21" customBuiltin="1"/>
    <cellStyle name="出力 2" xfId="76" xr:uid="{00000000-0005-0000-0000-00003A000000}"/>
    <cellStyle name="出力 3" xfId="58" xr:uid="{00000000-0005-0000-0000-00003B000000}"/>
    <cellStyle name="出力 4" xfId="74" xr:uid="{00000000-0005-0000-0000-00003C000000}"/>
    <cellStyle name="出力 5" xfId="71" xr:uid="{00000000-0005-0000-0000-00003D000000}"/>
    <cellStyle name="出力 6" xfId="78" xr:uid="{00000000-0005-0000-0000-00003E000000}"/>
    <cellStyle name="説明文" xfId="42" builtinId="53" customBuiltin="1"/>
    <cellStyle name="入力" xfId="43" builtinId="20" customBuiltin="1"/>
    <cellStyle name="入力 2" xfId="77" xr:uid="{00000000-0005-0000-0000-000041000000}"/>
    <cellStyle name="入力 3" xfId="57" xr:uid="{00000000-0005-0000-0000-000042000000}"/>
    <cellStyle name="入力 4" xfId="55" xr:uid="{00000000-0005-0000-0000-000043000000}"/>
    <cellStyle name="入力 5" xfId="72" xr:uid="{00000000-0005-0000-0000-000044000000}"/>
    <cellStyle name="入力 6" xfId="79" xr:uid="{00000000-0005-0000-0000-000045000000}"/>
    <cellStyle name="標準" xfId="0" builtinId="0"/>
    <cellStyle name="標準 2" xfId="44" xr:uid="{00000000-0005-0000-0000-000047000000}"/>
    <cellStyle name="標準 2 2" xfId="45" xr:uid="{00000000-0005-0000-0000-000048000000}"/>
    <cellStyle name="標準 3" xfId="46" xr:uid="{00000000-0005-0000-0000-000049000000}"/>
    <cellStyle name="標準 4" xfId="47" xr:uid="{00000000-0005-0000-0000-00004A000000}"/>
    <cellStyle name="標準 5" xfId="48" xr:uid="{00000000-0005-0000-0000-00004B000000}"/>
    <cellStyle name="標準 6" xfId="52" xr:uid="{00000000-0005-0000-0000-00004C000000}"/>
    <cellStyle name="標準_02)第22回県優勝大会県大会出場チーム関係書類( 06.11)" xfId="49" xr:uid="{00000000-0005-0000-0000-00004D000000}"/>
    <cellStyle name="標準_メンバー表" xfId="50" xr:uid="{00000000-0005-0000-0000-00004E000000}"/>
    <cellStyle name="良い" xfId="51" builtinId="26" customBuiltin="1"/>
  </cellStyles>
  <dxfs count="14">
    <dxf>
      <fill>
        <patternFill>
          <bgColor indexed="43"/>
        </patternFill>
      </fill>
    </dxf>
    <dxf>
      <fill>
        <patternFill>
          <bgColor indexed="41"/>
        </patternFill>
      </fill>
    </dxf>
    <dxf>
      <fill>
        <patternFill>
          <bgColor rgb="FFFFFF00"/>
        </patternFill>
      </fill>
    </dxf>
    <dxf>
      <fill>
        <patternFill>
          <bgColor indexed="41"/>
        </patternFill>
      </fill>
    </dxf>
    <dxf>
      <font>
        <condense val="0"/>
        <extend val="0"/>
        <color auto="1"/>
      </font>
      <fill>
        <patternFill>
          <bgColor indexed="41"/>
        </patternFill>
      </fill>
    </dxf>
    <dxf>
      <fill>
        <patternFill>
          <bgColor indexed="26"/>
        </patternFill>
      </fill>
    </dxf>
    <dxf>
      <font>
        <condense val="0"/>
        <extend val="0"/>
        <color indexed="12"/>
      </font>
      <fill>
        <patternFill>
          <bgColor rgb="FFCCFFFF"/>
        </patternFill>
      </fill>
    </dxf>
    <dxf>
      <fill>
        <patternFill>
          <bgColor rgb="FFFFFF99"/>
        </patternFill>
      </fill>
    </dxf>
    <dxf>
      <fill>
        <patternFill>
          <bgColor rgb="FFFFFF99"/>
        </patternFill>
      </fill>
    </dxf>
    <dxf>
      <fill>
        <patternFill>
          <bgColor indexed="43"/>
        </patternFill>
      </fill>
    </dxf>
    <dxf>
      <fill>
        <patternFill>
          <bgColor indexed="41"/>
        </patternFill>
      </fill>
    </dxf>
    <dxf>
      <fill>
        <patternFill>
          <bgColor indexed="41"/>
        </patternFill>
      </fill>
    </dxf>
    <dxf>
      <fill>
        <patternFill>
          <bgColor theme="9" tint="0.39994506668294322"/>
        </patternFill>
      </fill>
    </dxf>
    <dxf>
      <fill>
        <patternFill>
          <bgColor indexed="41"/>
        </patternFill>
      </fill>
    </dxf>
  </dxfs>
  <tableStyles count="0" defaultTableStyle="TableStyleMedium9" defaultPivotStyle="PivotStyleLight16"/>
  <colors>
    <mruColors>
      <color rgb="FFFFFF99"/>
      <color rgb="FFCCFFFF"/>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1091" name="Line 1">
          <a:extLst>
            <a:ext uri="{FF2B5EF4-FFF2-40B4-BE49-F238E27FC236}">
              <a16:creationId xmlns:a16="http://schemas.microsoft.com/office/drawing/2014/main" id="{00000000-0008-0000-0000-000043040000}"/>
            </a:ext>
          </a:extLst>
        </xdr:cNvPr>
        <xdr:cNvSpPr>
          <a:spLocks noChangeShapeType="1"/>
        </xdr:cNvSpPr>
      </xdr:nvSpPr>
      <xdr:spPr bwMode="auto">
        <a:xfrm>
          <a:off x="2228850" y="39243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47625</xdr:colOff>
      <xdr:row>3</xdr:row>
      <xdr:rowOff>19051</xdr:rowOff>
    </xdr:from>
    <xdr:to>
      <xdr:col>19</xdr:col>
      <xdr:colOff>391922</xdr:colOff>
      <xdr:row>13</xdr:row>
      <xdr:rowOff>152401</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495301"/>
          <a:ext cx="2811272" cy="2076450"/>
        </a:xfrm>
        <a:prstGeom prst="rect">
          <a:avLst/>
        </a:prstGeom>
      </xdr:spPr>
    </xdr:pic>
    <xdr:clientData/>
  </xdr:twoCellAnchor>
  <xdr:twoCellAnchor>
    <xdr:from>
      <xdr:col>20</xdr:col>
      <xdr:colOff>71438</xdr:colOff>
      <xdr:row>1</xdr:row>
      <xdr:rowOff>83342</xdr:rowOff>
    </xdr:from>
    <xdr:to>
      <xdr:col>22</xdr:col>
      <xdr:colOff>0</xdr:colOff>
      <xdr:row>5</xdr:row>
      <xdr:rowOff>35718</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6815138" y="254792"/>
          <a:ext cx="1235868" cy="752476"/>
        </a:xfrm>
        <a:prstGeom prst="wedgeRectCallout">
          <a:avLst>
            <a:gd name="adj1" fmla="val -75568"/>
            <a:gd name="adj2" fmla="val -450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チーム名は記入されます。</a:t>
          </a:r>
        </a:p>
      </xdr:txBody>
    </xdr:sp>
    <xdr:clientData/>
  </xdr:twoCellAnchor>
  <xdr:twoCellAnchor>
    <xdr:from>
      <xdr:col>20</xdr:col>
      <xdr:colOff>95250</xdr:colOff>
      <xdr:row>7</xdr:row>
      <xdr:rowOff>154781</xdr:rowOff>
    </xdr:from>
    <xdr:to>
      <xdr:col>22</xdr:col>
      <xdr:colOff>0</xdr:colOff>
      <xdr:row>12</xdr:row>
      <xdr:rowOff>11906</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6838950" y="1488281"/>
          <a:ext cx="1235868" cy="762000"/>
        </a:xfrm>
        <a:prstGeom prst="wedgeRectCallout">
          <a:avLst>
            <a:gd name="adj1" fmla="val -96927"/>
            <a:gd name="adj2" fmla="val -370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チーム名写真を貼り付けてください。</a:t>
          </a:r>
        </a:p>
      </xdr:txBody>
    </xdr:sp>
    <xdr:clientData/>
  </xdr:twoCellAnchor>
  <xdr:twoCellAnchor>
    <xdr:from>
      <xdr:col>20</xdr:col>
      <xdr:colOff>107156</xdr:colOff>
      <xdr:row>14</xdr:row>
      <xdr:rowOff>35719</xdr:rowOff>
    </xdr:from>
    <xdr:to>
      <xdr:col>22</xdr:col>
      <xdr:colOff>0</xdr:colOff>
      <xdr:row>18</xdr:row>
      <xdr:rowOff>71438</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6850856" y="2636044"/>
          <a:ext cx="1235868" cy="759619"/>
        </a:xfrm>
        <a:prstGeom prst="wedgeRectCallout">
          <a:avLst>
            <a:gd name="adj1" fmla="val -83335"/>
            <a:gd name="adj2" fmla="val 26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チームスローガン等を記入ください</a:t>
          </a:r>
          <a:r>
            <a:rPr kumimoji="1" lang="ja-JP" altLang="en-US" sz="1100"/>
            <a:t>。</a:t>
          </a:r>
        </a:p>
      </xdr:txBody>
    </xdr:sp>
    <xdr:clientData/>
  </xdr:twoCellAnchor>
  <xdr:oneCellAnchor>
    <xdr:from>
      <xdr:col>0</xdr:col>
      <xdr:colOff>85725</xdr:colOff>
      <xdr:row>5</xdr:row>
      <xdr:rowOff>13298</xdr:rowOff>
    </xdr:from>
    <xdr:ext cx="3645224" cy="1692771"/>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85725" y="984848"/>
          <a:ext cx="3645224" cy="1692771"/>
        </a:xfrm>
        <a:prstGeom prst="rect">
          <a:avLst/>
        </a:prstGeom>
        <a:noFill/>
      </xdr:spPr>
      <xdr:txBody>
        <a:bodyPr wrap="square" lIns="91440" tIns="45720" rIns="91440" bIns="45720">
          <a:spAutoFit/>
        </a:bodyPr>
        <a:lstStyle/>
        <a:p>
          <a:pPr algn="ctr"/>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サンプル</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下のチーム構成は</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リンクします。</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20</xdr:col>
      <xdr:colOff>314326</xdr:colOff>
      <xdr:row>26</xdr:row>
      <xdr:rowOff>9525</xdr:rowOff>
    </xdr:from>
    <xdr:ext cx="4743450" cy="2569500"/>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7058026" y="4810125"/>
          <a:ext cx="4743450" cy="2569500"/>
        </a:xfrm>
        <a:prstGeom prst="rect">
          <a:avLst/>
        </a:prstGeom>
        <a:noFill/>
      </xdr:spPr>
      <xdr:txBody>
        <a:bodyPr wrap="square" lIns="91440" tIns="45720" rIns="91440" bIns="45720">
          <a:noAutofit/>
        </a:bodyPr>
        <a:lstStyle/>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⇐チーム写真はこちらに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rPr>
            <a:t>貼付けして下さい</a:t>
          </a:r>
          <a:endParaRPr kumimoji="0" lang="en-US" altLang="ja-JP"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endParaRPr>
        </a:p>
        <a:p>
          <a:pPr algn="l"/>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ctr"/>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⇐チームスローガンはここに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書き込みして下さい</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katou.yuuko@olive.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AC46"/>
  <sheetViews>
    <sheetView showZeros="0" tabSelected="1" view="pageBreakPreview" zoomScaleNormal="91" zoomScaleSheetLayoutView="100" workbookViewId="0">
      <selection sqref="A1:Q2"/>
    </sheetView>
  </sheetViews>
  <sheetFormatPr defaultColWidth="9" defaultRowHeight="14.25"/>
  <cols>
    <col min="1" max="1" width="1.5" style="29" customWidth="1"/>
    <col min="2" max="2" width="7.125" style="29" customWidth="1"/>
    <col min="3" max="7" width="4.125" style="29" customWidth="1"/>
    <col min="8" max="9" width="5.625" style="29" customWidth="1"/>
    <col min="10" max="10" width="5.5" style="29" customWidth="1"/>
    <col min="11" max="11" width="5.625" style="29" customWidth="1"/>
    <col min="12" max="12" width="7.5" style="29" customWidth="1"/>
    <col min="13" max="13" width="22.75" style="29" customWidth="1"/>
    <col min="14" max="14" width="1.75" style="29" customWidth="1"/>
    <col min="15" max="15" width="12.875" style="29" customWidth="1"/>
    <col min="16" max="16" width="5.625" style="29" customWidth="1"/>
    <col min="17" max="17" width="14.375" style="29" customWidth="1"/>
    <col min="18" max="16384" width="9" style="29"/>
  </cols>
  <sheetData>
    <row r="1" spans="1:29" s="76" customFormat="1" ht="30" customHeight="1">
      <c r="A1" s="164" t="s">
        <v>162</v>
      </c>
      <c r="B1" s="164"/>
      <c r="C1" s="164"/>
      <c r="D1" s="164"/>
      <c r="E1" s="164"/>
      <c r="F1" s="164"/>
      <c r="G1" s="164"/>
      <c r="H1" s="164"/>
      <c r="I1" s="164"/>
      <c r="J1" s="164"/>
      <c r="K1" s="164"/>
      <c r="L1" s="164"/>
      <c r="M1" s="164"/>
      <c r="N1" s="164"/>
      <c r="O1" s="164"/>
      <c r="P1" s="164"/>
      <c r="Q1" s="164"/>
    </row>
    <row r="2" spans="1:29" s="76" customFormat="1" ht="49.5" customHeight="1">
      <c r="A2" s="164"/>
      <c r="B2" s="164"/>
      <c r="C2" s="164"/>
      <c r="D2" s="164"/>
      <c r="E2" s="164"/>
      <c r="F2" s="164"/>
      <c r="G2" s="164"/>
      <c r="H2" s="164"/>
      <c r="I2" s="164"/>
      <c r="J2" s="164"/>
      <c r="K2" s="164"/>
      <c r="L2" s="164"/>
      <c r="M2" s="164"/>
      <c r="N2" s="164"/>
      <c r="O2" s="164"/>
      <c r="P2" s="164"/>
      <c r="Q2" s="164"/>
    </row>
    <row r="3" spans="1:29" ht="15" customHeight="1" thickBot="1">
      <c r="A3" s="118"/>
      <c r="B3" s="119"/>
      <c r="C3" s="119"/>
      <c r="D3" s="119"/>
      <c r="E3" s="119"/>
      <c r="F3" s="119"/>
      <c r="G3" s="119"/>
      <c r="H3" s="119"/>
      <c r="I3" s="119"/>
      <c r="J3" s="119"/>
      <c r="K3" s="119"/>
      <c r="L3" s="119"/>
      <c r="M3" s="119"/>
      <c r="N3" s="119"/>
      <c r="O3" s="119"/>
      <c r="P3" s="119"/>
      <c r="Q3" s="120" t="s">
        <v>57</v>
      </c>
    </row>
    <row r="4" spans="1:29" ht="34.5" customHeight="1" thickBot="1">
      <c r="A4" s="118"/>
      <c r="B4" s="167" t="s">
        <v>39</v>
      </c>
      <c r="C4" s="168"/>
      <c r="D4" s="169"/>
      <c r="E4" s="212"/>
      <c r="F4" s="213"/>
      <c r="G4" s="213"/>
      <c r="H4" s="213"/>
      <c r="I4" s="213"/>
      <c r="J4" s="213"/>
      <c r="K4" s="213"/>
      <c r="L4" s="213"/>
      <c r="M4" s="213"/>
      <c r="N4" s="214"/>
      <c r="O4" s="131" t="s">
        <v>25</v>
      </c>
      <c r="P4" s="205"/>
      <c r="Q4" s="206"/>
      <c r="S4" s="111"/>
      <c r="T4" s="197"/>
      <c r="U4" s="197"/>
      <c r="V4" s="197"/>
      <c r="W4" s="197"/>
      <c r="X4" s="197"/>
      <c r="Y4" s="197"/>
      <c r="Z4" s="197"/>
      <c r="AA4" s="197"/>
      <c r="AB4" s="197"/>
      <c r="AC4" s="197"/>
    </row>
    <row r="5" spans="1:29" ht="24" customHeight="1">
      <c r="A5" s="118"/>
      <c r="B5" s="30" t="s">
        <v>15</v>
      </c>
      <c r="C5" s="215"/>
      <c r="D5" s="216"/>
      <c r="E5" s="216"/>
      <c r="F5" s="216"/>
      <c r="G5" s="216"/>
      <c r="H5" s="216"/>
      <c r="I5" s="216"/>
      <c r="J5" s="216"/>
      <c r="K5" s="216"/>
      <c r="L5" s="216"/>
      <c r="M5" s="216"/>
      <c r="N5" s="216"/>
      <c r="O5" s="216"/>
      <c r="P5" s="217"/>
      <c r="Q5" s="218"/>
      <c r="S5" s="29" t="s">
        <v>26</v>
      </c>
      <c r="T5" s="197"/>
      <c r="U5" s="197"/>
      <c r="V5" s="197"/>
      <c r="W5" s="197"/>
      <c r="X5" s="197"/>
      <c r="Y5" s="197"/>
      <c r="Z5" s="197"/>
      <c r="AA5" s="197"/>
      <c r="AB5" s="197"/>
      <c r="AC5" s="197"/>
    </row>
    <row r="6" spans="1:29" ht="24" customHeight="1">
      <c r="A6" s="118"/>
      <c r="B6" s="170" t="s">
        <v>16</v>
      </c>
      <c r="C6" s="165" t="s">
        <v>30</v>
      </c>
      <c r="D6" s="166"/>
      <c r="E6" s="31" t="s">
        <v>31</v>
      </c>
      <c r="F6" s="175"/>
      <c r="G6" s="176"/>
      <c r="H6" s="176"/>
      <c r="I6" s="176"/>
      <c r="J6" s="177"/>
      <c r="K6" s="177"/>
      <c r="L6" s="177"/>
      <c r="M6" s="177"/>
      <c r="N6" s="177"/>
      <c r="O6" s="177"/>
      <c r="P6" s="177"/>
      <c r="Q6" s="178"/>
      <c r="S6" s="29" t="s">
        <v>27</v>
      </c>
      <c r="T6" s="197"/>
      <c r="U6" s="197"/>
      <c r="V6" s="197"/>
      <c r="W6" s="197"/>
      <c r="X6" s="197"/>
      <c r="Y6" s="197"/>
      <c r="Z6" s="197"/>
      <c r="AA6" s="197"/>
      <c r="AB6" s="197"/>
      <c r="AC6" s="197"/>
    </row>
    <row r="7" spans="1:29" ht="24" customHeight="1">
      <c r="A7" s="118"/>
      <c r="B7" s="171"/>
      <c r="C7" s="165" t="s">
        <v>32</v>
      </c>
      <c r="D7" s="260"/>
      <c r="E7" s="256"/>
      <c r="F7" s="257"/>
      <c r="G7" s="257"/>
      <c r="H7" s="257"/>
      <c r="I7" s="258"/>
      <c r="J7" s="182" t="s">
        <v>33</v>
      </c>
      <c r="K7" s="183"/>
      <c r="L7" s="179"/>
      <c r="M7" s="180"/>
      <c r="N7" s="180"/>
      <c r="O7" s="180"/>
      <c r="P7" s="180"/>
      <c r="Q7" s="181"/>
      <c r="T7" s="197"/>
      <c r="U7" s="197"/>
      <c r="V7" s="197"/>
      <c r="W7" s="197"/>
      <c r="X7" s="197"/>
      <c r="Y7" s="197"/>
      <c r="Z7" s="197"/>
      <c r="AA7" s="197"/>
      <c r="AB7" s="197"/>
      <c r="AC7" s="197"/>
    </row>
    <row r="8" spans="1:29" ht="24" customHeight="1" thickBot="1">
      <c r="A8" s="118"/>
      <c r="B8" s="172"/>
      <c r="C8" s="261" t="s">
        <v>13</v>
      </c>
      <c r="D8" s="262"/>
      <c r="E8" s="194"/>
      <c r="F8" s="194"/>
      <c r="G8" s="194"/>
      <c r="H8" s="194"/>
      <c r="I8" s="194"/>
      <c r="J8" s="259" t="s">
        <v>14</v>
      </c>
      <c r="K8" s="259"/>
      <c r="L8" s="209"/>
      <c r="M8" s="210"/>
      <c r="N8" s="210"/>
      <c r="O8" s="210"/>
      <c r="P8" s="210"/>
      <c r="Q8" s="211"/>
      <c r="T8" s="68" t="s">
        <v>78</v>
      </c>
    </row>
    <row r="9" spans="1:29" ht="12.95" customHeight="1">
      <c r="A9" s="118"/>
      <c r="B9" s="66"/>
      <c r="C9" s="66"/>
      <c r="D9" s="36"/>
      <c r="E9" s="36"/>
      <c r="F9" s="36"/>
      <c r="G9" s="36"/>
      <c r="H9" s="36"/>
      <c r="I9" s="36"/>
      <c r="J9" s="67"/>
      <c r="K9" s="67"/>
      <c r="L9" s="67"/>
      <c r="M9" s="67"/>
      <c r="N9" s="67"/>
      <c r="O9" s="67"/>
      <c r="P9" s="67"/>
      <c r="Q9" s="67"/>
      <c r="T9" s="68"/>
    </row>
    <row r="10" spans="1:29" ht="44.25" customHeight="1" thickBot="1">
      <c r="A10" s="118"/>
      <c r="B10" s="186" t="s">
        <v>29</v>
      </c>
      <c r="C10" s="186"/>
      <c r="D10" s="186"/>
      <c r="E10" s="186"/>
      <c r="F10" s="186"/>
      <c r="G10" s="186"/>
      <c r="H10" s="186"/>
      <c r="I10" s="186"/>
      <c r="J10" s="186"/>
      <c r="K10" s="186"/>
      <c r="L10" s="186"/>
      <c r="M10" s="186"/>
      <c r="N10" s="186"/>
      <c r="O10" s="186"/>
      <c r="P10" s="186"/>
      <c r="Q10" s="186"/>
      <c r="T10" s="68"/>
    </row>
    <row r="11" spans="1:29" ht="29.25" customHeight="1" thickTop="1">
      <c r="A11" s="118"/>
      <c r="B11" s="26" t="s">
        <v>18</v>
      </c>
      <c r="C11" s="195" t="s">
        <v>0</v>
      </c>
      <c r="D11" s="196"/>
      <c r="E11" s="190">
        <f>+E4</f>
        <v>0</v>
      </c>
      <c r="F11" s="191"/>
      <c r="G11" s="191"/>
      <c r="H11" s="191"/>
      <c r="I11" s="191"/>
      <c r="J11" s="191"/>
      <c r="K11" s="191"/>
      <c r="L11" s="191"/>
      <c r="M11" s="192"/>
      <c r="N11" s="36"/>
      <c r="O11" s="121" t="s">
        <v>69</v>
      </c>
      <c r="P11" s="184"/>
      <c r="Q11" s="185"/>
      <c r="R11"/>
      <c r="T11" s="68"/>
    </row>
    <row r="12" spans="1:29" ht="19.899999999999999" customHeight="1">
      <c r="A12" s="118"/>
      <c r="B12" s="173" t="s">
        <v>1</v>
      </c>
      <c r="C12" s="174"/>
      <c r="D12" s="187"/>
      <c r="E12" s="188"/>
      <c r="F12" s="188"/>
      <c r="G12" s="189"/>
      <c r="H12" s="193" t="s">
        <v>10</v>
      </c>
      <c r="I12" s="174"/>
      <c r="J12" s="187"/>
      <c r="K12" s="188"/>
      <c r="L12" s="188"/>
      <c r="M12" s="271"/>
      <c r="N12" s="36"/>
      <c r="O12" s="69" t="s">
        <v>19</v>
      </c>
      <c r="P12" s="207"/>
      <c r="Q12" s="208"/>
      <c r="R12"/>
      <c r="S12" s="29" t="s">
        <v>65</v>
      </c>
      <c r="T12" s="68"/>
    </row>
    <row r="13" spans="1:29" ht="19.899999999999999" customHeight="1">
      <c r="A13" s="118"/>
      <c r="B13" s="173" t="s">
        <v>35</v>
      </c>
      <c r="C13" s="174"/>
      <c r="D13" s="187"/>
      <c r="E13" s="188"/>
      <c r="F13" s="188"/>
      <c r="G13" s="189"/>
      <c r="H13" s="193" t="s">
        <v>36</v>
      </c>
      <c r="I13" s="174"/>
      <c r="J13" s="187"/>
      <c r="K13" s="188"/>
      <c r="L13" s="188"/>
      <c r="M13" s="272"/>
      <c r="N13" s="36"/>
      <c r="O13" s="70" t="s">
        <v>68</v>
      </c>
      <c r="P13" s="207"/>
      <c r="Q13" s="208"/>
      <c r="R13"/>
      <c r="S13" s="29" t="s">
        <v>62</v>
      </c>
      <c r="T13" s="68" t="s">
        <v>26</v>
      </c>
    </row>
    <row r="14" spans="1:29" ht="19.899999999999999" customHeight="1" thickBot="1">
      <c r="A14" s="118"/>
      <c r="B14" s="269"/>
      <c r="C14" s="263" t="s">
        <v>17</v>
      </c>
      <c r="D14" s="264"/>
      <c r="E14" s="264"/>
      <c r="F14" s="264"/>
      <c r="G14" s="265"/>
      <c r="H14" s="263" t="s">
        <v>20</v>
      </c>
      <c r="I14" s="265"/>
      <c r="J14" s="276" t="s">
        <v>3</v>
      </c>
      <c r="K14" s="276" t="s">
        <v>2</v>
      </c>
      <c r="L14" s="278" t="s">
        <v>4</v>
      </c>
      <c r="M14" s="283" t="s">
        <v>74</v>
      </c>
      <c r="N14" s="36"/>
      <c r="O14" s="71" t="s">
        <v>37</v>
      </c>
      <c r="P14" s="281"/>
      <c r="Q14" s="282"/>
      <c r="R14"/>
      <c r="S14" s="29" t="s">
        <v>64</v>
      </c>
      <c r="T14" s="68" t="s">
        <v>27</v>
      </c>
    </row>
    <row r="15" spans="1:29" ht="19.899999999999999" customHeight="1" thickBot="1">
      <c r="A15" s="118"/>
      <c r="B15" s="270"/>
      <c r="C15" s="266"/>
      <c r="D15" s="267"/>
      <c r="E15" s="267"/>
      <c r="F15" s="267"/>
      <c r="G15" s="268"/>
      <c r="H15" s="266"/>
      <c r="I15" s="268"/>
      <c r="J15" s="277"/>
      <c r="K15" s="277"/>
      <c r="L15" s="279"/>
      <c r="M15" s="284"/>
      <c r="N15" s="36"/>
      <c r="O15" s="122"/>
      <c r="P15" s="122"/>
      <c r="Q15" s="123"/>
      <c r="R15"/>
      <c r="S15" s="29" t="s">
        <v>61</v>
      </c>
      <c r="T15" s="68"/>
    </row>
    <row r="16" spans="1:29" ht="19.899999999999999" customHeight="1">
      <c r="A16" s="118"/>
      <c r="B16" s="27">
        <v>1</v>
      </c>
      <c r="C16" s="161"/>
      <c r="D16" s="162"/>
      <c r="E16" s="162"/>
      <c r="F16" s="162"/>
      <c r="G16" s="163"/>
      <c r="H16" s="219">
        <v>4</v>
      </c>
      <c r="I16" s="220"/>
      <c r="J16" s="58"/>
      <c r="K16" s="58"/>
      <c r="L16" s="129"/>
      <c r="M16" s="128"/>
      <c r="N16" s="36"/>
      <c r="O16" s="124" t="s">
        <v>38</v>
      </c>
      <c r="P16" s="201"/>
      <c r="Q16" s="202"/>
      <c r="R16"/>
      <c r="S16" s="29" t="s">
        <v>66</v>
      </c>
      <c r="T16" s="68"/>
    </row>
    <row r="17" spans="1:20" ht="19.899999999999999" customHeight="1" thickBot="1">
      <c r="A17" s="118"/>
      <c r="B17" s="27">
        <v>2</v>
      </c>
      <c r="C17" s="161"/>
      <c r="D17" s="162"/>
      <c r="E17" s="162"/>
      <c r="F17" s="162"/>
      <c r="G17" s="163"/>
      <c r="H17" s="219">
        <v>5</v>
      </c>
      <c r="I17" s="220"/>
      <c r="J17" s="58"/>
      <c r="K17" s="58"/>
      <c r="L17" s="129"/>
      <c r="M17" s="128"/>
      <c r="N17" s="36"/>
      <c r="O17" s="72" t="s">
        <v>24</v>
      </c>
      <c r="P17" s="203"/>
      <c r="Q17" s="204"/>
      <c r="R17"/>
      <c r="S17" s="29" t="s">
        <v>63</v>
      </c>
      <c r="T17" s="68"/>
    </row>
    <row r="18" spans="1:20" ht="19.899999999999999" customHeight="1">
      <c r="A18" s="118"/>
      <c r="B18" s="27">
        <v>3</v>
      </c>
      <c r="C18" s="161"/>
      <c r="D18" s="162"/>
      <c r="E18" s="162"/>
      <c r="F18" s="162"/>
      <c r="G18" s="163"/>
      <c r="H18" s="219">
        <v>6</v>
      </c>
      <c r="I18" s="220"/>
      <c r="J18" s="58"/>
      <c r="K18" s="58"/>
      <c r="L18" s="129"/>
      <c r="M18" s="128"/>
      <c r="N18" s="36"/>
      <c r="O18" s="67"/>
      <c r="P18" s="67"/>
      <c r="Q18" s="36"/>
      <c r="R18" s="32"/>
    </row>
    <row r="19" spans="1:20" ht="19.899999999999999" customHeight="1">
      <c r="A19" s="118"/>
      <c r="B19" s="27">
        <v>4</v>
      </c>
      <c r="C19" s="161"/>
      <c r="D19" s="162"/>
      <c r="E19" s="162"/>
      <c r="F19" s="162"/>
      <c r="G19" s="163"/>
      <c r="H19" s="219">
        <v>7</v>
      </c>
      <c r="I19" s="220"/>
      <c r="J19" s="58"/>
      <c r="K19" s="58"/>
      <c r="L19" s="129"/>
      <c r="M19" s="128"/>
      <c r="N19" s="36"/>
      <c r="O19" s="125"/>
      <c r="P19" s="132" t="s">
        <v>72</v>
      </c>
      <c r="Q19" s="118"/>
      <c r="R19" s="32"/>
    </row>
    <row r="20" spans="1:20" ht="19.899999999999999" customHeight="1">
      <c r="A20" s="118"/>
      <c r="B20" s="27">
        <v>5</v>
      </c>
      <c r="C20" s="161"/>
      <c r="D20" s="162"/>
      <c r="E20" s="162"/>
      <c r="F20" s="162"/>
      <c r="G20" s="163"/>
      <c r="H20" s="219">
        <v>8</v>
      </c>
      <c r="I20" s="220"/>
      <c r="J20" s="58"/>
      <c r="K20" s="58"/>
      <c r="L20" s="129"/>
      <c r="M20" s="128"/>
      <c r="N20" s="36"/>
      <c r="O20" s="126"/>
      <c r="P20" s="132" t="s">
        <v>73</v>
      </c>
      <c r="Q20" s="118"/>
      <c r="R20" s="32"/>
    </row>
    <row r="21" spans="1:20" ht="19.899999999999999" customHeight="1" thickBot="1">
      <c r="A21" s="118"/>
      <c r="B21" s="27">
        <v>6</v>
      </c>
      <c r="C21" s="161"/>
      <c r="D21" s="162"/>
      <c r="E21" s="162"/>
      <c r="F21" s="162"/>
      <c r="G21" s="163"/>
      <c r="H21" s="219">
        <v>9</v>
      </c>
      <c r="I21" s="220"/>
      <c r="J21" s="58"/>
      <c r="K21" s="58"/>
      <c r="L21" s="129"/>
      <c r="M21" s="128"/>
      <c r="N21" s="36"/>
      <c r="O21" s="123"/>
      <c r="P21" s="123"/>
      <c r="Q21" s="123"/>
      <c r="R21" s="34"/>
    </row>
    <row r="22" spans="1:20" ht="19.899999999999999" customHeight="1">
      <c r="A22" s="118"/>
      <c r="B22" s="27">
        <v>7</v>
      </c>
      <c r="C22" s="161"/>
      <c r="D22" s="162"/>
      <c r="E22" s="162"/>
      <c r="F22" s="162"/>
      <c r="G22" s="163"/>
      <c r="H22" s="219">
        <v>10</v>
      </c>
      <c r="I22" s="220"/>
      <c r="J22" s="58"/>
      <c r="K22" s="58"/>
      <c r="L22" s="129"/>
      <c r="M22" s="128"/>
      <c r="N22" s="36"/>
      <c r="O22" s="198" t="s">
        <v>75</v>
      </c>
      <c r="P22" s="199"/>
      <c r="Q22" s="200"/>
      <c r="R22" s="32"/>
    </row>
    <row r="23" spans="1:20" ht="19.899999999999999" customHeight="1">
      <c r="A23" s="118"/>
      <c r="B23" s="27">
        <v>8</v>
      </c>
      <c r="C23" s="161"/>
      <c r="D23" s="162"/>
      <c r="E23" s="162"/>
      <c r="F23" s="162"/>
      <c r="G23" s="163"/>
      <c r="H23" s="219">
        <v>11</v>
      </c>
      <c r="I23" s="220"/>
      <c r="J23" s="58"/>
      <c r="K23" s="58"/>
      <c r="L23" s="129"/>
      <c r="M23" s="128"/>
      <c r="N23" s="36"/>
      <c r="O23" s="273"/>
      <c r="P23" s="274"/>
      <c r="Q23" s="275"/>
      <c r="R23" s="34"/>
    </row>
    <row r="24" spans="1:20" ht="19.899999999999999" customHeight="1">
      <c r="A24" s="118"/>
      <c r="B24" s="27">
        <v>9</v>
      </c>
      <c r="C24" s="161"/>
      <c r="D24" s="162"/>
      <c r="E24" s="162"/>
      <c r="F24" s="162"/>
      <c r="G24" s="163"/>
      <c r="H24" s="219">
        <v>12</v>
      </c>
      <c r="I24" s="220"/>
      <c r="J24" s="58"/>
      <c r="K24" s="58"/>
      <c r="L24" s="129"/>
      <c r="M24" s="128"/>
      <c r="N24" s="36"/>
      <c r="O24" s="230" t="s">
        <v>58</v>
      </c>
      <c r="P24" s="231"/>
      <c r="Q24" s="232"/>
      <c r="R24" s="32"/>
    </row>
    <row r="25" spans="1:20" ht="19.899999999999999" customHeight="1">
      <c r="A25" s="118"/>
      <c r="B25" s="27">
        <v>10</v>
      </c>
      <c r="C25" s="161"/>
      <c r="D25" s="162"/>
      <c r="E25" s="162"/>
      <c r="F25" s="162"/>
      <c r="G25" s="163"/>
      <c r="H25" s="219">
        <v>13</v>
      </c>
      <c r="I25" s="220"/>
      <c r="J25" s="58"/>
      <c r="K25" s="58"/>
      <c r="L25" s="129"/>
      <c r="M25" s="128"/>
      <c r="N25" s="36"/>
      <c r="O25" s="73" t="s">
        <v>60</v>
      </c>
      <c r="P25" s="285" t="s">
        <v>59</v>
      </c>
      <c r="Q25" s="286"/>
      <c r="R25" s="32"/>
    </row>
    <row r="26" spans="1:20" ht="19.899999999999999" customHeight="1">
      <c r="A26" s="118"/>
      <c r="B26" s="27">
        <v>11</v>
      </c>
      <c r="C26" s="161"/>
      <c r="D26" s="162"/>
      <c r="E26" s="162"/>
      <c r="F26" s="162"/>
      <c r="G26" s="163"/>
      <c r="H26" s="219">
        <v>14</v>
      </c>
      <c r="I26" s="220"/>
      <c r="J26" s="58"/>
      <c r="K26" s="58"/>
      <c r="L26" s="129"/>
      <c r="M26" s="128"/>
      <c r="N26" s="36"/>
      <c r="O26" s="141">
        <f>D12</f>
        <v>0</v>
      </c>
      <c r="P26" s="240"/>
      <c r="Q26" s="241"/>
      <c r="R26" s="33"/>
    </row>
    <row r="27" spans="1:20" ht="19.899999999999999" customHeight="1">
      <c r="A27" s="118"/>
      <c r="B27" s="27">
        <v>12</v>
      </c>
      <c r="C27" s="161"/>
      <c r="D27" s="162"/>
      <c r="E27" s="162"/>
      <c r="F27" s="162"/>
      <c r="G27" s="163"/>
      <c r="H27" s="219">
        <v>15</v>
      </c>
      <c r="I27" s="220"/>
      <c r="J27" s="58"/>
      <c r="K27" s="58"/>
      <c r="L27" s="129"/>
      <c r="M27" s="128"/>
      <c r="N27" s="36"/>
      <c r="O27" s="141">
        <f>J12</f>
        <v>0</v>
      </c>
      <c r="P27" s="240"/>
      <c r="Q27" s="241"/>
      <c r="R27" s="33"/>
    </row>
    <row r="28" spans="1:20" ht="19.899999999999999" customHeight="1">
      <c r="A28" s="118"/>
      <c r="B28" s="27">
        <v>13</v>
      </c>
      <c r="C28" s="161"/>
      <c r="D28" s="162"/>
      <c r="E28" s="162"/>
      <c r="F28" s="162"/>
      <c r="G28" s="163"/>
      <c r="H28" s="219">
        <v>16</v>
      </c>
      <c r="I28" s="220"/>
      <c r="J28" s="58"/>
      <c r="K28" s="58"/>
      <c r="L28" s="129"/>
      <c r="M28" s="128"/>
      <c r="N28" s="36"/>
      <c r="O28" s="115"/>
      <c r="P28" s="240"/>
      <c r="Q28" s="241"/>
      <c r="R28" s="32"/>
    </row>
    <row r="29" spans="1:20" ht="19.899999999999999" customHeight="1">
      <c r="A29" s="118"/>
      <c r="B29" s="27">
        <v>14</v>
      </c>
      <c r="C29" s="161"/>
      <c r="D29" s="236"/>
      <c r="E29" s="236"/>
      <c r="F29" s="236"/>
      <c r="G29" s="237"/>
      <c r="H29" s="219">
        <v>17</v>
      </c>
      <c r="I29" s="220"/>
      <c r="J29" s="58"/>
      <c r="K29" s="58"/>
      <c r="L29" s="129"/>
      <c r="M29" s="128"/>
      <c r="N29" s="36"/>
      <c r="O29" s="115"/>
      <c r="P29" s="240"/>
      <c r="Q29" s="241"/>
      <c r="R29" s="35"/>
    </row>
    <row r="30" spans="1:20" ht="19.899999999999999" customHeight="1" thickBot="1">
      <c r="A30" s="118"/>
      <c r="B30" s="28">
        <v>15</v>
      </c>
      <c r="C30" s="233"/>
      <c r="D30" s="234"/>
      <c r="E30" s="234"/>
      <c r="F30" s="234"/>
      <c r="G30" s="235"/>
      <c r="H30" s="238">
        <v>18</v>
      </c>
      <c r="I30" s="239"/>
      <c r="J30" s="59"/>
      <c r="K30" s="59"/>
      <c r="L30" s="130"/>
      <c r="M30" s="127"/>
      <c r="N30" s="36"/>
      <c r="O30" s="230" t="s">
        <v>139</v>
      </c>
      <c r="P30" s="231"/>
      <c r="Q30" s="232"/>
      <c r="R30" s="32"/>
    </row>
    <row r="31" spans="1:20" ht="19.5" customHeight="1" thickTop="1">
      <c r="A31" s="118"/>
      <c r="B31" s="147" t="s">
        <v>111</v>
      </c>
      <c r="C31" s="147"/>
      <c r="D31" s="147"/>
      <c r="E31" s="147"/>
      <c r="F31" s="147"/>
      <c r="G31" s="147"/>
      <c r="H31" s="147"/>
      <c r="I31" s="147"/>
      <c r="J31" s="147"/>
      <c r="K31" s="147"/>
      <c r="L31" s="147"/>
      <c r="M31" s="147"/>
      <c r="N31" s="36"/>
      <c r="O31" s="73" t="s">
        <v>60</v>
      </c>
      <c r="P31" s="74" t="s">
        <v>80</v>
      </c>
      <c r="Q31" s="75" t="s">
        <v>81</v>
      </c>
    </row>
    <row r="32" spans="1:20" ht="19.5" customHeight="1">
      <c r="A32" s="118"/>
      <c r="B32" s="147" t="s">
        <v>112</v>
      </c>
      <c r="C32" s="147"/>
      <c r="D32" s="147"/>
      <c r="E32" s="147"/>
      <c r="F32" s="147"/>
      <c r="G32" s="147"/>
      <c r="H32" s="147"/>
      <c r="I32" s="147"/>
      <c r="J32" s="147"/>
      <c r="K32" s="147"/>
      <c r="L32" s="147"/>
      <c r="M32" s="147"/>
      <c r="N32" s="36"/>
      <c r="O32" s="141">
        <f>D12</f>
        <v>0</v>
      </c>
      <c r="P32" s="114"/>
      <c r="Q32" s="112"/>
      <c r="S32" s="29" t="s">
        <v>115</v>
      </c>
    </row>
    <row r="33" spans="1:19" ht="19.5" customHeight="1" thickBot="1">
      <c r="A33" s="118"/>
      <c r="B33" s="147" t="s">
        <v>135</v>
      </c>
      <c r="N33" s="36"/>
      <c r="O33" s="141">
        <f>J12</f>
        <v>0</v>
      </c>
      <c r="P33" s="114"/>
      <c r="Q33" s="112"/>
      <c r="S33" s="29" t="s">
        <v>77</v>
      </c>
    </row>
    <row r="34" spans="1:19" ht="19.5" customHeight="1" thickBot="1">
      <c r="A34" s="118"/>
      <c r="B34" s="242" t="s">
        <v>136</v>
      </c>
      <c r="C34" s="243"/>
      <c r="D34" s="244" t="s">
        <v>114</v>
      </c>
      <c r="E34" s="245"/>
      <c r="F34" s="244"/>
      <c r="G34" s="243"/>
      <c r="H34" s="243"/>
      <c r="I34" s="243"/>
      <c r="J34" s="245"/>
      <c r="K34" s="148" t="s">
        <v>137</v>
      </c>
      <c r="L34" s="149" t="s">
        <v>80</v>
      </c>
      <c r="M34" s="146" t="str">
        <f>IF(H34="","",H34*500)</f>
        <v/>
      </c>
      <c r="N34" s="36"/>
      <c r="O34" s="115"/>
      <c r="P34" s="114"/>
      <c r="Q34" s="112"/>
      <c r="S34" s="29" t="s">
        <v>82</v>
      </c>
    </row>
    <row r="35" spans="1:19" ht="19.5" customHeight="1" thickBot="1">
      <c r="A35" s="118"/>
      <c r="B35" s="242" t="s">
        <v>136</v>
      </c>
      <c r="C35" s="243"/>
      <c r="D35" s="244" t="s">
        <v>114</v>
      </c>
      <c r="E35" s="245"/>
      <c r="F35" s="244"/>
      <c r="G35" s="243"/>
      <c r="H35" s="243"/>
      <c r="I35" s="243"/>
      <c r="J35" s="245"/>
      <c r="K35" s="148" t="s">
        <v>137</v>
      </c>
      <c r="L35" s="149" t="s">
        <v>80</v>
      </c>
      <c r="M35" s="146"/>
      <c r="N35" s="36"/>
      <c r="O35" s="116"/>
      <c r="P35" s="144"/>
      <c r="Q35" s="113"/>
      <c r="S35" s="29" t="s">
        <v>120</v>
      </c>
    </row>
    <row r="36" spans="1:19" ht="19.5" customHeight="1" thickBot="1">
      <c r="A36" s="118"/>
      <c r="B36" s="242" t="s">
        <v>136</v>
      </c>
      <c r="C36" s="243"/>
      <c r="D36" s="244" t="s">
        <v>114</v>
      </c>
      <c r="E36" s="245"/>
      <c r="F36" s="244"/>
      <c r="G36" s="243"/>
      <c r="H36" s="243"/>
      <c r="I36" s="243"/>
      <c r="J36" s="245"/>
      <c r="K36" s="148" t="s">
        <v>137</v>
      </c>
      <c r="L36" s="149" t="s">
        <v>80</v>
      </c>
      <c r="M36" s="146"/>
      <c r="N36" s="36"/>
      <c r="O36" s="36"/>
      <c r="P36" s="36"/>
      <c r="Q36" s="36"/>
    </row>
    <row r="37" spans="1:19" ht="19.5" customHeight="1" thickBot="1">
      <c r="A37" s="118"/>
      <c r="B37" s="242" t="s">
        <v>138</v>
      </c>
      <c r="C37" s="245"/>
      <c r="D37" s="244" t="s">
        <v>114</v>
      </c>
      <c r="E37" s="245"/>
      <c r="F37" s="244"/>
      <c r="G37" s="243"/>
      <c r="H37" s="243"/>
      <c r="I37" s="243"/>
      <c r="J37" s="280"/>
      <c r="K37" s="246"/>
      <c r="L37" s="246"/>
      <c r="M37" s="118"/>
      <c r="N37" s="36"/>
      <c r="O37" s="36"/>
      <c r="P37" s="36"/>
      <c r="Q37" s="36"/>
      <c r="S37" s="29" t="s">
        <v>34</v>
      </c>
    </row>
    <row r="38" spans="1:19" ht="19.5" customHeight="1" thickBot="1">
      <c r="A38" s="118"/>
      <c r="B38" s="150"/>
      <c r="C38" s="151"/>
      <c r="D38" s="151"/>
      <c r="E38" s="151"/>
      <c r="F38" s="151"/>
      <c r="G38" s="151"/>
      <c r="H38" s="151"/>
      <c r="I38" s="151"/>
      <c r="J38" s="151"/>
      <c r="K38" s="145"/>
      <c r="L38" s="145"/>
      <c r="M38" s="118"/>
      <c r="N38" s="36"/>
      <c r="O38" s="36"/>
      <c r="P38" s="36"/>
      <c r="Q38" s="36"/>
    </row>
    <row r="39" spans="1:19" ht="14.25" customHeight="1">
      <c r="A39" s="118"/>
      <c r="B39" s="221" t="s">
        <v>140</v>
      </c>
      <c r="C39" s="222"/>
      <c r="D39" s="222"/>
      <c r="E39" s="222"/>
      <c r="F39" s="222"/>
      <c r="G39" s="222"/>
      <c r="H39" s="222"/>
      <c r="I39" s="222"/>
      <c r="J39" s="222"/>
      <c r="K39" s="222"/>
      <c r="L39" s="222"/>
      <c r="M39" s="222"/>
      <c r="N39" s="222"/>
      <c r="O39" s="222"/>
      <c r="P39" s="222"/>
      <c r="Q39" s="223"/>
    </row>
    <row r="40" spans="1:19">
      <c r="A40" s="118"/>
      <c r="B40" s="224"/>
      <c r="C40" s="225"/>
      <c r="D40" s="225"/>
      <c r="E40" s="225"/>
      <c r="F40" s="225"/>
      <c r="G40" s="225"/>
      <c r="H40" s="225"/>
      <c r="I40" s="225"/>
      <c r="J40" s="225"/>
      <c r="K40" s="225"/>
      <c r="L40" s="225"/>
      <c r="M40" s="225"/>
      <c r="N40" s="225"/>
      <c r="O40" s="225"/>
      <c r="P40" s="225"/>
      <c r="Q40" s="226"/>
    </row>
    <row r="41" spans="1:19">
      <c r="A41" s="118"/>
      <c r="B41" s="227"/>
      <c r="C41" s="228"/>
      <c r="D41" s="228"/>
      <c r="E41" s="228"/>
      <c r="F41" s="228"/>
      <c r="G41" s="228"/>
      <c r="H41" s="228"/>
      <c r="I41" s="228"/>
      <c r="J41" s="228"/>
      <c r="K41" s="228"/>
      <c r="L41" s="228"/>
      <c r="M41" s="228"/>
      <c r="N41" s="228"/>
      <c r="O41" s="228"/>
      <c r="P41" s="228"/>
      <c r="Q41" s="229"/>
    </row>
    <row r="42" spans="1:19" ht="15" customHeight="1">
      <c r="A42" s="118"/>
      <c r="B42" s="247" t="s">
        <v>132</v>
      </c>
      <c r="C42" s="248"/>
      <c r="D42" s="248"/>
      <c r="E42" s="248"/>
      <c r="F42" s="248"/>
      <c r="G42" s="248"/>
      <c r="H42" s="248"/>
      <c r="I42" s="248"/>
      <c r="J42" s="248"/>
      <c r="K42" s="248"/>
      <c r="L42" s="248"/>
      <c r="M42" s="248"/>
      <c r="N42" s="248"/>
      <c r="O42" s="248"/>
      <c r="P42" s="248"/>
      <c r="Q42" s="249"/>
    </row>
    <row r="43" spans="1:19" ht="22.5" customHeight="1">
      <c r="A43" s="118"/>
      <c r="B43" s="250"/>
      <c r="C43" s="251"/>
      <c r="D43" s="251"/>
      <c r="E43" s="251"/>
      <c r="F43" s="251"/>
      <c r="G43" s="251"/>
      <c r="H43" s="251"/>
      <c r="I43" s="251"/>
      <c r="J43" s="251"/>
      <c r="K43" s="251"/>
      <c r="L43" s="251"/>
      <c r="M43" s="251"/>
      <c r="N43" s="251"/>
      <c r="O43" s="251"/>
      <c r="P43" s="251"/>
      <c r="Q43" s="252"/>
    </row>
    <row r="44" spans="1:19" ht="23.25" customHeight="1">
      <c r="A44" s="118"/>
      <c r="B44" s="250"/>
      <c r="C44" s="251"/>
      <c r="D44" s="251"/>
      <c r="E44" s="251"/>
      <c r="F44" s="251"/>
      <c r="G44" s="251"/>
      <c r="H44" s="251"/>
      <c r="I44" s="251"/>
      <c r="J44" s="251"/>
      <c r="K44" s="251"/>
      <c r="L44" s="251"/>
      <c r="M44" s="251"/>
      <c r="N44" s="251"/>
      <c r="O44" s="251"/>
      <c r="P44" s="251"/>
      <c r="Q44" s="252"/>
    </row>
    <row r="45" spans="1:19" ht="17.25" customHeight="1">
      <c r="A45" s="118"/>
      <c r="B45" s="250"/>
      <c r="C45" s="251"/>
      <c r="D45" s="251"/>
      <c r="E45" s="251"/>
      <c r="F45" s="251"/>
      <c r="G45" s="251"/>
      <c r="H45" s="251"/>
      <c r="I45" s="251"/>
      <c r="J45" s="251"/>
      <c r="K45" s="251"/>
      <c r="L45" s="251"/>
      <c r="M45" s="251"/>
      <c r="N45" s="251"/>
      <c r="O45" s="251"/>
      <c r="P45" s="251"/>
      <c r="Q45" s="252"/>
    </row>
    <row r="46" spans="1:19" ht="22.5" customHeight="1" thickBot="1">
      <c r="A46" s="118"/>
      <c r="B46" s="253"/>
      <c r="C46" s="254"/>
      <c r="D46" s="254"/>
      <c r="E46" s="254"/>
      <c r="F46" s="254"/>
      <c r="G46" s="254"/>
      <c r="H46" s="254"/>
      <c r="I46" s="254"/>
      <c r="J46" s="254"/>
      <c r="K46" s="254"/>
      <c r="L46" s="254"/>
      <c r="M46" s="254"/>
      <c r="N46" s="254"/>
      <c r="O46" s="254"/>
      <c r="P46" s="254"/>
      <c r="Q46" s="255"/>
    </row>
  </sheetData>
  <mergeCells count="99">
    <mergeCell ref="F36:J36"/>
    <mergeCell ref="B37:C37"/>
    <mergeCell ref="D37:E37"/>
    <mergeCell ref="F37:J37"/>
    <mergeCell ref="P14:Q14"/>
    <mergeCell ref="M14:M15"/>
    <mergeCell ref="H28:I28"/>
    <mergeCell ref="H25:I25"/>
    <mergeCell ref="H23:I23"/>
    <mergeCell ref="H26:I26"/>
    <mergeCell ref="H27:I27"/>
    <mergeCell ref="O24:Q24"/>
    <mergeCell ref="P28:Q28"/>
    <mergeCell ref="P25:Q25"/>
    <mergeCell ref="P27:Q27"/>
    <mergeCell ref="C16:G16"/>
    <mergeCell ref="J13:L13"/>
    <mergeCell ref="J12:L12"/>
    <mergeCell ref="K14:K15"/>
    <mergeCell ref="L14:L15"/>
    <mergeCell ref="H22:I22"/>
    <mergeCell ref="J14:J15"/>
    <mergeCell ref="H16:I16"/>
    <mergeCell ref="B42:Q46"/>
    <mergeCell ref="E7:I7"/>
    <mergeCell ref="J8:K8"/>
    <mergeCell ref="C7:D7"/>
    <mergeCell ref="C8:D8"/>
    <mergeCell ref="D13:G13"/>
    <mergeCell ref="C14:G15"/>
    <mergeCell ref="B12:C12"/>
    <mergeCell ref="B14:B15"/>
    <mergeCell ref="M12:M13"/>
    <mergeCell ref="H12:I12"/>
    <mergeCell ref="H14:I15"/>
    <mergeCell ref="H24:I24"/>
    <mergeCell ref="H21:I21"/>
    <mergeCell ref="O23:Q23"/>
    <mergeCell ref="P26:Q26"/>
    <mergeCell ref="B39:Q41"/>
    <mergeCell ref="H29:I29"/>
    <mergeCell ref="O30:Q30"/>
    <mergeCell ref="C30:G30"/>
    <mergeCell ref="C29:G29"/>
    <mergeCell ref="H30:I30"/>
    <mergeCell ref="P29:Q29"/>
    <mergeCell ref="B34:C34"/>
    <mergeCell ref="D34:E34"/>
    <mergeCell ref="F34:J34"/>
    <mergeCell ref="B35:C35"/>
    <mergeCell ref="D35:E35"/>
    <mergeCell ref="F35:J35"/>
    <mergeCell ref="K37:L37"/>
    <mergeCell ref="B36:C36"/>
    <mergeCell ref="D36:E36"/>
    <mergeCell ref="T4:AC4"/>
    <mergeCell ref="T5:AC5"/>
    <mergeCell ref="T6:AC6"/>
    <mergeCell ref="T7:AC7"/>
    <mergeCell ref="O22:Q22"/>
    <mergeCell ref="P16:Q17"/>
    <mergeCell ref="P4:Q4"/>
    <mergeCell ref="P12:Q12"/>
    <mergeCell ref="P13:Q13"/>
    <mergeCell ref="L8:Q8"/>
    <mergeCell ref="E4:N4"/>
    <mergeCell ref="C5:Q5"/>
    <mergeCell ref="H20:I20"/>
    <mergeCell ref="H18:I18"/>
    <mergeCell ref="H19:I19"/>
    <mergeCell ref="H17:I17"/>
    <mergeCell ref="A1:Q2"/>
    <mergeCell ref="C6:D6"/>
    <mergeCell ref="B4:D4"/>
    <mergeCell ref="B6:B8"/>
    <mergeCell ref="B13:C13"/>
    <mergeCell ref="F6:I6"/>
    <mergeCell ref="J6:Q6"/>
    <mergeCell ref="L7:Q7"/>
    <mergeCell ref="J7:K7"/>
    <mergeCell ref="P11:Q11"/>
    <mergeCell ref="B10:Q10"/>
    <mergeCell ref="D12:G12"/>
    <mergeCell ref="E11:M11"/>
    <mergeCell ref="H13:I13"/>
    <mergeCell ref="E8:I8"/>
    <mergeCell ref="C11:D11"/>
    <mergeCell ref="C17:G17"/>
    <mergeCell ref="C18:G18"/>
    <mergeCell ref="C19:G19"/>
    <mergeCell ref="C20:G20"/>
    <mergeCell ref="C21:G21"/>
    <mergeCell ref="C22:G22"/>
    <mergeCell ref="C28:G28"/>
    <mergeCell ref="C23:G23"/>
    <mergeCell ref="C24:G24"/>
    <mergeCell ref="C25:G25"/>
    <mergeCell ref="C26:G26"/>
    <mergeCell ref="C27:G27"/>
  </mergeCells>
  <phoneticPr fontId="1"/>
  <conditionalFormatting sqref="C16:C28 C29:G30">
    <cfRule type="cellIs" dxfId="13" priority="17" stopIfTrue="1" operator="equal">
      <formula>""</formula>
    </cfRule>
  </conditionalFormatting>
  <conditionalFormatting sqref="E11:M11 O26:O27 O32:O33">
    <cfRule type="cellIs" dxfId="12" priority="3" stopIfTrue="1" operator="equal">
      <formula>""</formula>
    </cfRule>
  </conditionalFormatting>
  <conditionalFormatting sqref="E4:N4 C5:Q5 F6 J6 E7 L7:L8 E8:I8 M8:Q8 P11 D12:G13 J12:L13 P13 P16">
    <cfRule type="cellIs" dxfId="11" priority="21" stopIfTrue="1" operator="equal">
      <formula>""</formula>
    </cfRule>
  </conditionalFormatting>
  <conditionalFormatting sqref="J16:M30">
    <cfRule type="cellIs" dxfId="10" priority="7" stopIfTrue="1" operator="equal">
      <formula>""</formula>
    </cfRule>
  </conditionalFormatting>
  <conditionalFormatting sqref="P12 P14">
    <cfRule type="cellIs" dxfId="9" priority="22" stopIfTrue="1" operator="equal">
      <formula>""</formula>
    </cfRule>
  </conditionalFormatting>
  <conditionalFormatting sqref="P32:P35">
    <cfRule type="cellIs" dxfId="8" priority="1" operator="equal">
      <formula>""</formula>
    </cfRule>
  </conditionalFormatting>
  <conditionalFormatting sqref="P4:Q4">
    <cfRule type="cellIs" dxfId="7" priority="2" operator="equal">
      <formula>""</formula>
    </cfRule>
  </conditionalFormatting>
  <conditionalFormatting sqref="P26:Q27 O28:Q29 Q32:Q35 O34:O35">
    <cfRule type="cellIs" dxfId="6" priority="20" stopIfTrue="1" operator="equal">
      <formula>""</formula>
    </cfRule>
  </conditionalFormatting>
  <dataValidations disablePrompts="1" xWindow="176" yWindow="245" count="7">
    <dataValidation imeMode="hiragana" allowBlank="1" showInputMessage="1" showErrorMessage="1" sqref="P16 J12:J13 D12:D13 E11 R11 P11 L16:M30 D9:I9 D29:G30 E7 C5:Q5 E4:N4 C16:C30 J6:J7" xr:uid="{00000000-0002-0000-0000-000001000000}"/>
    <dataValidation type="list" allowBlank="1" showInputMessage="1" showErrorMessage="1" sqref="P14" xr:uid="{00000000-0002-0000-0000-000003000000}">
      <formula1>$T$13:$T$15</formula1>
    </dataValidation>
    <dataValidation imeMode="off" allowBlank="1" showInputMessage="1" showErrorMessage="1" sqref="L7:Q7 J16:K30 E8:I8 L8 F6" xr:uid="{00000000-0002-0000-0000-000004000000}"/>
    <dataValidation type="list" allowBlank="1" showInputMessage="1" showErrorMessage="1" sqref="P4:Q4" xr:uid="{00000000-0002-0000-0000-000005000000}">
      <formula1>$S$5:$S$7</formula1>
    </dataValidation>
    <dataValidation type="list" allowBlank="1" showInputMessage="1" showErrorMessage="1" sqref="P12" xr:uid="{00000000-0002-0000-0000-000002000000}">
      <formula1>$S$12:$S$17</formula1>
    </dataValidation>
    <dataValidation type="list" allowBlank="1" showInputMessage="1" showErrorMessage="1" sqref="P33:P35" xr:uid="{24553FE5-D0B6-4894-90ED-1AFBB23B0778}">
      <formula1>$S$31:$S$37</formula1>
    </dataValidation>
    <dataValidation type="list" allowBlank="1" showInputMessage="1" showErrorMessage="1" sqref="P32" xr:uid="{EDAF0F56-BDB0-4871-8BC0-1CB3E69F7DC2}">
      <formula1>$S$32:$S$37</formula1>
    </dataValidation>
  </dataValidations>
  <pageMargins left="0.55118110236220474" right="0.19685039370078741" top="0.99" bottom="0.66" header="0.42" footer="0.5118110236220472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pageSetUpPr fitToPage="1"/>
  </sheetPr>
  <dimension ref="A1:AD45"/>
  <sheetViews>
    <sheetView zoomScale="55" zoomScaleNormal="55" workbookViewId="0">
      <selection activeCell="B1" sqref="B1:AD3"/>
    </sheetView>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4.75" customWidth="1"/>
    <col min="12" max="12" width="5" customWidth="1"/>
    <col min="13" max="16" width="3.75" customWidth="1"/>
    <col min="17" max="17" width="4.125" customWidth="1"/>
    <col min="18" max="18" width="3.125" customWidth="1"/>
    <col min="19" max="21" width="4.125" customWidth="1"/>
    <col min="22" max="22" width="3.125" customWidth="1"/>
    <col min="23" max="24" width="4.125" customWidth="1"/>
    <col min="25" max="25" width="5" customWidth="1"/>
    <col min="26" max="29" width="3.75" customWidth="1"/>
    <col min="30" max="30" width="20.375" customWidth="1"/>
  </cols>
  <sheetData>
    <row r="1" spans="1:30" ht="29.25" customHeight="1">
      <c r="B1" s="345" t="str">
        <f>IF(参加申込書!A1="","",参加申込書!A1)</f>
        <v>第７７回　福島県総合スポーツ大会
スポーツ少年団大会バスケットボール競技（小学生の部）
第４回福島県U12サマーカップ選手権大会
第２回ユニフォームネット杯</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row>
    <row r="2" spans="1:30" ht="21" customHeight="1">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row>
    <row r="3" spans="1:30" ht="21" customHeight="1">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row>
    <row r="4" spans="1:30" ht="27" customHeight="1">
      <c r="A4" s="37"/>
      <c r="B4" s="344" t="s">
        <v>40</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row>
    <row r="5" spans="1:30" ht="8.25" customHeight="1">
      <c r="A5" s="3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row>
    <row r="6" spans="1:30" s="1" customFormat="1" ht="17.25">
      <c r="B6" s="56"/>
      <c r="C6" s="56"/>
      <c r="D6" s="51" t="s">
        <v>55</v>
      </c>
      <c r="E6" s="53"/>
      <c r="F6" s="54" t="s">
        <v>67</v>
      </c>
      <c r="H6" s="56"/>
      <c r="I6" s="56"/>
      <c r="J6" s="56"/>
      <c r="K6" s="56"/>
      <c r="L6" s="56"/>
      <c r="M6" s="56"/>
      <c r="N6" s="56"/>
      <c r="O6" s="56"/>
      <c r="P6" s="56"/>
      <c r="Q6" s="56"/>
      <c r="R6" s="56"/>
      <c r="S6" s="56"/>
      <c r="T6" s="56"/>
      <c r="U6" s="56"/>
      <c r="V6" s="56"/>
      <c r="W6" s="56"/>
      <c r="X6" s="56"/>
      <c r="Y6" s="56"/>
      <c r="Z6" s="56"/>
      <c r="AA6" s="56"/>
      <c r="AB6" s="56"/>
      <c r="AC6" s="56"/>
    </row>
    <row r="7" spans="1:30" s="1" customFormat="1" ht="8.25" customHeight="1">
      <c r="B7" s="56"/>
      <c r="C7" s="56"/>
      <c r="D7" s="51"/>
      <c r="E7" s="57"/>
      <c r="F7" s="54"/>
      <c r="H7" s="56"/>
      <c r="I7" s="56"/>
      <c r="J7" s="56"/>
      <c r="K7" s="56"/>
      <c r="L7" s="56"/>
      <c r="M7" s="56"/>
      <c r="N7" s="56"/>
      <c r="O7" s="56"/>
      <c r="P7" s="56"/>
      <c r="Q7" s="56"/>
      <c r="R7" s="56"/>
      <c r="S7" s="56"/>
      <c r="T7" s="56"/>
      <c r="U7" s="56"/>
      <c r="V7" s="56"/>
      <c r="W7" s="56"/>
      <c r="X7" s="56"/>
      <c r="Y7" s="56"/>
      <c r="Z7" s="56"/>
      <c r="AA7" s="56"/>
      <c r="AB7" s="56"/>
      <c r="AC7" s="56"/>
    </row>
    <row r="8" spans="1:30" s="1" customFormat="1" ht="17.25">
      <c r="B8" s="56"/>
      <c r="C8" s="56"/>
      <c r="D8"/>
      <c r="E8" s="55"/>
      <c r="F8" s="54" t="s">
        <v>56</v>
      </c>
      <c r="H8" s="37"/>
      <c r="I8" s="37"/>
      <c r="J8" s="56"/>
      <c r="K8" s="56"/>
      <c r="L8" s="56"/>
      <c r="M8" s="56"/>
      <c r="N8" s="56"/>
      <c r="O8" s="56"/>
      <c r="P8" s="56"/>
      <c r="Q8" s="56"/>
      <c r="R8" s="56"/>
      <c r="S8" s="56"/>
      <c r="T8" s="56"/>
      <c r="U8" s="56"/>
      <c r="V8" s="56"/>
      <c r="W8" s="56"/>
      <c r="X8" s="56"/>
      <c r="Y8" s="56"/>
      <c r="Z8" s="56"/>
      <c r="AA8" s="56"/>
      <c r="AB8" s="56"/>
      <c r="AC8" s="56"/>
    </row>
    <row r="9" spans="1:30" ht="12" customHeight="1" thickBot="1">
      <c r="A9" s="37"/>
      <c r="B9" s="37"/>
      <c r="C9" s="37"/>
      <c r="D9" s="54"/>
      <c r="E9" s="52"/>
      <c r="J9" s="37"/>
      <c r="K9" s="37"/>
      <c r="L9" s="37"/>
      <c r="M9" s="37"/>
      <c r="N9" s="37"/>
      <c r="O9" s="37"/>
      <c r="P9" s="37"/>
      <c r="Q9" s="37"/>
      <c r="R9" s="37"/>
      <c r="S9" s="37"/>
      <c r="T9" s="37"/>
      <c r="U9" s="37"/>
      <c r="V9" s="37"/>
      <c r="W9" s="37"/>
      <c r="X9" s="37"/>
      <c r="Y9" s="37"/>
      <c r="Z9" s="37"/>
      <c r="AA9" s="37"/>
      <c r="AB9" s="37"/>
      <c r="AC9" s="37"/>
    </row>
    <row r="10" spans="1:30" ht="41.1" customHeight="1" thickTop="1" thickBot="1">
      <c r="A10" s="37"/>
      <c r="B10" s="355" t="s">
        <v>8</v>
      </c>
      <c r="C10" s="351"/>
      <c r="D10" s="351"/>
      <c r="E10" s="351"/>
      <c r="F10" s="356"/>
      <c r="G10" s="360" t="str">
        <f>IF(参加申込書!E4="","",参加申込書!E4)</f>
        <v/>
      </c>
      <c r="H10" s="361"/>
      <c r="I10" s="361"/>
      <c r="J10" s="361"/>
      <c r="K10" s="361"/>
      <c r="L10" s="361"/>
      <c r="M10" s="361"/>
      <c r="N10" s="361"/>
      <c r="O10" s="361"/>
      <c r="P10" s="361"/>
      <c r="Q10" s="361"/>
      <c r="R10" s="361"/>
      <c r="S10" s="361"/>
      <c r="T10" s="361"/>
      <c r="U10" s="361"/>
      <c r="V10" s="361"/>
      <c r="W10" s="361"/>
      <c r="X10" s="362"/>
      <c r="Y10" s="357" t="str">
        <f>IF(参加申込書!P4="","",参加申込書!P4)</f>
        <v/>
      </c>
      <c r="Z10" s="358"/>
      <c r="AA10" s="358"/>
      <c r="AB10" s="358"/>
      <c r="AC10" s="359"/>
      <c r="AD10" s="48"/>
    </row>
    <row r="11" spans="1:30" ht="24.95" customHeight="1" thickTop="1" thickBot="1">
      <c r="A11" s="37"/>
      <c r="B11" s="350" t="s">
        <v>49</v>
      </c>
      <c r="C11" s="351"/>
      <c r="D11" s="351"/>
      <c r="E11" s="351"/>
      <c r="F11" s="351"/>
      <c r="G11" s="351"/>
      <c r="H11" s="351"/>
      <c r="I11" s="351"/>
      <c r="J11" s="351"/>
      <c r="K11" s="351"/>
      <c r="L11" s="351"/>
      <c r="M11" s="351"/>
      <c r="N11" s="351"/>
      <c r="O11" s="351"/>
      <c r="P11" s="352"/>
      <c r="Q11" s="350" t="s">
        <v>41</v>
      </c>
      <c r="R11" s="353"/>
      <c r="S11" s="353"/>
      <c r="T11" s="353"/>
      <c r="U11" s="353"/>
      <c r="V11" s="353"/>
      <c r="W11" s="353"/>
      <c r="X11" s="353"/>
      <c r="Y11" s="353"/>
      <c r="Z11" s="353"/>
      <c r="AA11" s="353"/>
      <c r="AB11" s="353"/>
      <c r="AC11" s="354"/>
      <c r="AD11" s="143" t="s">
        <v>134</v>
      </c>
    </row>
    <row r="12" spans="1:30" ht="35.1" customHeight="1" thickTop="1">
      <c r="A12" s="37"/>
      <c r="B12" s="302" t="s">
        <v>50</v>
      </c>
      <c r="C12" s="363"/>
      <c r="D12" s="363"/>
      <c r="E12" s="363"/>
      <c r="F12" s="364"/>
      <c r="G12" s="305" t="str">
        <f>IF(参加申込書!D12="","",参加申込書!D12)</f>
        <v/>
      </c>
      <c r="H12" s="306"/>
      <c r="I12" s="306"/>
      <c r="J12" s="306"/>
      <c r="K12" s="306"/>
      <c r="L12" s="306"/>
      <c r="M12" s="306"/>
      <c r="N12" s="306"/>
      <c r="O12" s="306"/>
      <c r="P12" s="307"/>
      <c r="Q12" s="302" t="s">
        <v>50</v>
      </c>
      <c r="R12" s="303"/>
      <c r="S12" s="303"/>
      <c r="T12" s="304"/>
      <c r="U12" s="347"/>
      <c r="V12" s="348"/>
      <c r="W12" s="348"/>
      <c r="X12" s="348"/>
      <c r="Y12" s="348"/>
      <c r="Z12" s="348"/>
      <c r="AA12" s="348"/>
      <c r="AB12" s="348"/>
      <c r="AC12" s="349"/>
      <c r="AD12" s="60"/>
    </row>
    <row r="13" spans="1:30" ht="35.1" customHeight="1">
      <c r="A13" s="37"/>
      <c r="B13" s="308" t="s">
        <v>42</v>
      </c>
      <c r="C13" s="309"/>
      <c r="D13" s="309"/>
      <c r="E13" s="309"/>
      <c r="F13" s="310"/>
      <c r="G13" s="332" t="str">
        <f>IF(参加申込書!J12="","",参加申込書!J12)</f>
        <v/>
      </c>
      <c r="H13" s="333"/>
      <c r="I13" s="333"/>
      <c r="J13" s="333"/>
      <c r="K13" s="333"/>
      <c r="L13" s="333"/>
      <c r="M13" s="333"/>
      <c r="N13" s="333"/>
      <c r="O13" s="333"/>
      <c r="P13" s="334"/>
      <c r="Q13" s="308" t="s">
        <v>42</v>
      </c>
      <c r="R13" s="311"/>
      <c r="S13" s="311"/>
      <c r="T13" s="312"/>
      <c r="U13" s="321"/>
      <c r="V13" s="322"/>
      <c r="W13" s="322"/>
      <c r="X13" s="322"/>
      <c r="Y13" s="322"/>
      <c r="Z13" s="322"/>
      <c r="AA13" s="322"/>
      <c r="AB13" s="322"/>
      <c r="AC13" s="323"/>
      <c r="AD13" s="61"/>
    </row>
    <row r="14" spans="1:30" ht="35.1" customHeight="1">
      <c r="A14" s="37"/>
      <c r="B14" s="308" t="s">
        <v>43</v>
      </c>
      <c r="C14" s="309"/>
      <c r="D14" s="309"/>
      <c r="E14" s="309"/>
      <c r="F14" s="310"/>
      <c r="G14" s="332" t="str">
        <f>IF(参加申込書!D13="","",参加申込書!D13)</f>
        <v/>
      </c>
      <c r="H14" s="333"/>
      <c r="I14" s="333"/>
      <c r="J14" s="333"/>
      <c r="K14" s="333"/>
      <c r="L14" s="333"/>
      <c r="M14" s="333"/>
      <c r="N14" s="333"/>
      <c r="O14" s="333"/>
      <c r="P14" s="334"/>
      <c r="Q14" s="308" t="s">
        <v>43</v>
      </c>
      <c r="R14" s="311"/>
      <c r="S14" s="311"/>
      <c r="T14" s="312"/>
      <c r="U14" s="321"/>
      <c r="V14" s="322"/>
      <c r="W14" s="322"/>
      <c r="X14" s="322"/>
      <c r="Y14" s="322"/>
      <c r="Z14" s="322"/>
      <c r="AA14" s="322"/>
      <c r="AB14" s="322"/>
      <c r="AC14" s="323"/>
      <c r="AD14" s="61"/>
    </row>
    <row r="15" spans="1:30" ht="35.1" customHeight="1">
      <c r="A15" s="37"/>
      <c r="B15" s="308" t="s">
        <v>44</v>
      </c>
      <c r="C15" s="309"/>
      <c r="D15" s="309"/>
      <c r="E15" s="309"/>
      <c r="F15" s="310"/>
      <c r="G15" s="332" t="str">
        <f>IF(参加申込書!J13="","",参加申込書!J13)</f>
        <v/>
      </c>
      <c r="H15" s="333"/>
      <c r="I15" s="333"/>
      <c r="J15" s="333"/>
      <c r="K15" s="333"/>
      <c r="L15" s="333"/>
      <c r="M15" s="333"/>
      <c r="N15" s="333"/>
      <c r="O15" s="333"/>
      <c r="P15" s="334"/>
      <c r="Q15" s="308" t="s">
        <v>44</v>
      </c>
      <c r="R15" s="311"/>
      <c r="S15" s="311"/>
      <c r="T15" s="312"/>
      <c r="U15" s="321"/>
      <c r="V15" s="322"/>
      <c r="W15" s="322"/>
      <c r="X15" s="322"/>
      <c r="Y15" s="322"/>
      <c r="Z15" s="322"/>
      <c r="AA15" s="322"/>
      <c r="AB15" s="322"/>
      <c r="AC15" s="323"/>
      <c r="AD15" s="62"/>
    </row>
    <row r="16" spans="1:30" ht="35.1" customHeight="1">
      <c r="A16" s="37"/>
      <c r="B16" s="313" t="s">
        <v>45</v>
      </c>
      <c r="C16" s="335"/>
      <c r="D16" s="335"/>
      <c r="E16" s="335"/>
      <c r="F16" s="335"/>
      <c r="G16" s="335"/>
      <c r="H16" s="335"/>
      <c r="I16" s="325"/>
      <c r="J16" s="338" t="s">
        <v>79</v>
      </c>
      <c r="K16" s="339"/>
      <c r="L16" s="39" t="s">
        <v>46</v>
      </c>
      <c r="M16" s="324" t="s">
        <v>47</v>
      </c>
      <c r="N16" s="325"/>
      <c r="O16" s="328" t="s">
        <v>4</v>
      </c>
      <c r="P16" s="329"/>
      <c r="Q16" s="313" t="s">
        <v>51</v>
      </c>
      <c r="R16" s="314"/>
      <c r="S16" s="314"/>
      <c r="T16" s="314"/>
      <c r="U16" s="314"/>
      <c r="V16" s="315"/>
      <c r="W16" s="338" t="s">
        <v>79</v>
      </c>
      <c r="X16" s="339"/>
      <c r="Y16" s="39" t="s">
        <v>52</v>
      </c>
      <c r="Z16" s="324" t="s">
        <v>53</v>
      </c>
      <c r="AA16" s="325"/>
      <c r="AB16" s="328" t="s">
        <v>4</v>
      </c>
      <c r="AC16" s="329"/>
      <c r="AD16" s="287" t="s">
        <v>133</v>
      </c>
    </row>
    <row r="17" spans="1:30" ht="35.1" customHeight="1">
      <c r="A17" s="37"/>
      <c r="B17" s="336"/>
      <c r="C17" s="337"/>
      <c r="D17" s="337"/>
      <c r="E17" s="337"/>
      <c r="F17" s="337"/>
      <c r="G17" s="337"/>
      <c r="H17" s="337"/>
      <c r="I17" s="327"/>
      <c r="J17" s="340"/>
      <c r="K17" s="341"/>
      <c r="L17" s="40" t="s">
        <v>54</v>
      </c>
      <c r="M17" s="326"/>
      <c r="N17" s="327"/>
      <c r="O17" s="330"/>
      <c r="P17" s="331"/>
      <c r="Q17" s="316"/>
      <c r="R17" s="317"/>
      <c r="S17" s="317"/>
      <c r="T17" s="317"/>
      <c r="U17" s="317"/>
      <c r="V17" s="318"/>
      <c r="W17" s="340"/>
      <c r="X17" s="341"/>
      <c r="Y17" s="40" t="s">
        <v>54</v>
      </c>
      <c r="Z17" s="326"/>
      <c r="AA17" s="327"/>
      <c r="AB17" s="330"/>
      <c r="AC17" s="331"/>
      <c r="AD17" s="287"/>
    </row>
    <row r="18" spans="1:30" ht="35.1" customHeight="1">
      <c r="A18" s="37"/>
      <c r="B18" s="41">
        <v>1</v>
      </c>
      <c r="C18" s="42"/>
      <c r="D18" s="289" t="str">
        <f>IF(参加申込書!C16="","",参加申込書!C16)</f>
        <v/>
      </c>
      <c r="E18" s="289"/>
      <c r="F18" s="289"/>
      <c r="G18" s="289"/>
      <c r="H18" s="289"/>
      <c r="I18" s="43"/>
      <c r="J18" s="298">
        <v>4</v>
      </c>
      <c r="K18" s="299"/>
      <c r="L18" s="46" t="str">
        <f>IF(参加申込書!K16="","",参加申込書!K16)</f>
        <v/>
      </c>
      <c r="M18" s="46" t="str">
        <f>IF(参加申込書!J16="","",参加申込書!J16)</f>
        <v/>
      </c>
      <c r="N18" s="44" t="s">
        <v>48</v>
      </c>
      <c r="O18" s="319" t="str">
        <f>IF(参加申込書!L16="","",参加申込書!L16)</f>
        <v/>
      </c>
      <c r="P18" s="320"/>
      <c r="Q18" s="41">
        <v>1</v>
      </c>
      <c r="R18" s="290"/>
      <c r="S18" s="291"/>
      <c r="T18" s="291"/>
      <c r="U18" s="291"/>
      <c r="V18" s="292"/>
      <c r="W18" s="298">
        <v>4</v>
      </c>
      <c r="X18" s="299"/>
      <c r="Y18" s="63"/>
      <c r="Z18" s="63"/>
      <c r="AA18" s="44" t="s">
        <v>48</v>
      </c>
      <c r="AB18" s="295"/>
      <c r="AC18" s="296"/>
      <c r="AD18" s="64"/>
    </row>
    <row r="19" spans="1:30" ht="35.1" customHeight="1">
      <c r="A19" s="37"/>
      <c r="B19" s="41">
        <v>2</v>
      </c>
      <c r="C19" s="42"/>
      <c r="D19" s="289" t="str">
        <f>IF(参加申込書!C17="","",参加申込書!C17)</f>
        <v/>
      </c>
      <c r="E19" s="289"/>
      <c r="F19" s="289"/>
      <c r="G19" s="289"/>
      <c r="H19" s="289"/>
      <c r="I19" s="43"/>
      <c r="J19" s="298">
        <v>5</v>
      </c>
      <c r="K19" s="299"/>
      <c r="L19" s="46" t="str">
        <f>IF(参加申込書!K17="","",参加申込書!K17)</f>
        <v/>
      </c>
      <c r="M19" s="46" t="str">
        <f>IF(参加申込書!J17="","",参加申込書!J17)</f>
        <v/>
      </c>
      <c r="N19" s="44" t="s">
        <v>48</v>
      </c>
      <c r="O19" s="293" t="str">
        <f>IF(参加申込書!L17="","",参加申込書!L17)</f>
        <v/>
      </c>
      <c r="P19" s="294"/>
      <c r="Q19" s="41">
        <v>2</v>
      </c>
      <c r="R19" s="290"/>
      <c r="S19" s="291"/>
      <c r="T19" s="291"/>
      <c r="U19" s="291"/>
      <c r="V19" s="292"/>
      <c r="W19" s="298">
        <v>5</v>
      </c>
      <c r="X19" s="299"/>
      <c r="Y19" s="63"/>
      <c r="Z19" s="63"/>
      <c r="AA19" s="44" t="s">
        <v>48</v>
      </c>
      <c r="AB19" s="295"/>
      <c r="AC19" s="296"/>
      <c r="AD19" s="64"/>
    </row>
    <row r="20" spans="1:30" ht="35.1" customHeight="1">
      <c r="A20" s="37"/>
      <c r="B20" s="41">
        <v>3</v>
      </c>
      <c r="C20" s="42"/>
      <c r="D20" s="289" t="str">
        <f>IF(参加申込書!C18="","",参加申込書!C18)</f>
        <v/>
      </c>
      <c r="E20" s="289"/>
      <c r="F20" s="289"/>
      <c r="G20" s="289"/>
      <c r="H20" s="289"/>
      <c r="I20" s="43"/>
      <c r="J20" s="298">
        <v>6</v>
      </c>
      <c r="K20" s="299"/>
      <c r="L20" s="46" t="str">
        <f>IF(参加申込書!K18="","",参加申込書!K18)</f>
        <v/>
      </c>
      <c r="M20" s="46" t="str">
        <f>IF(参加申込書!J18="","",参加申込書!J18)</f>
        <v/>
      </c>
      <c r="N20" s="44" t="s">
        <v>48</v>
      </c>
      <c r="O20" s="293" t="str">
        <f>IF(参加申込書!L18="","",参加申込書!L18)</f>
        <v/>
      </c>
      <c r="P20" s="294"/>
      <c r="Q20" s="41">
        <v>3</v>
      </c>
      <c r="R20" s="290"/>
      <c r="S20" s="291"/>
      <c r="T20" s="291"/>
      <c r="U20" s="291"/>
      <c r="V20" s="292"/>
      <c r="W20" s="298">
        <v>6</v>
      </c>
      <c r="X20" s="299"/>
      <c r="Y20" s="63"/>
      <c r="Z20" s="63"/>
      <c r="AA20" s="44" t="s">
        <v>48</v>
      </c>
      <c r="AB20" s="295"/>
      <c r="AC20" s="296"/>
      <c r="AD20" s="64"/>
    </row>
    <row r="21" spans="1:30" ht="35.1" customHeight="1">
      <c r="A21" s="37"/>
      <c r="B21" s="41">
        <v>4</v>
      </c>
      <c r="C21" s="42"/>
      <c r="D21" s="289" t="str">
        <f>IF(参加申込書!C19="","",参加申込書!C19)</f>
        <v/>
      </c>
      <c r="E21" s="289"/>
      <c r="F21" s="289"/>
      <c r="G21" s="289"/>
      <c r="H21" s="289"/>
      <c r="I21" s="43"/>
      <c r="J21" s="298">
        <v>7</v>
      </c>
      <c r="K21" s="299"/>
      <c r="L21" s="46" t="str">
        <f>IF(参加申込書!K19="","",参加申込書!K19)</f>
        <v/>
      </c>
      <c r="M21" s="46" t="str">
        <f>IF(参加申込書!J19="","",参加申込書!J19)</f>
        <v/>
      </c>
      <c r="N21" s="44" t="s">
        <v>48</v>
      </c>
      <c r="O21" s="293" t="str">
        <f>IF(参加申込書!L19="","",参加申込書!L19)</f>
        <v/>
      </c>
      <c r="P21" s="294"/>
      <c r="Q21" s="41">
        <v>4</v>
      </c>
      <c r="R21" s="290"/>
      <c r="S21" s="291"/>
      <c r="T21" s="291"/>
      <c r="U21" s="291"/>
      <c r="V21" s="292"/>
      <c r="W21" s="298">
        <v>7</v>
      </c>
      <c r="X21" s="299"/>
      <c r="Y21" s="63"/>
      <c r="Z21" s="63"/>
      <c r="AA21" s="44" t="s">
        <v>48</v>
      </c>
      <c r="AB21" s="295"/>
      <c r="AC21" s="296"/>
      <c r="AD21" s="64"/>
    </row>
    <row r="22" spans="1:30" ht="35.1" customHeight="1">
      <c r="A22" s="37"/>
      <c r="B22" s="41">
        <v>5</v>
      </c>
      <c r="C22" s="42"/>
      <c r="D22" s="289" t="str">
        <f>IF(参加申込書!C20="","",参加申込書!C20)</f>
        <v/>
      </c>
      <c r="E22" s="289"/>
      <c r="F22" s="289"/>
      <c r="G22" s="289"/>
      <c r="H22" s="289"/>
      <c r="I22" s="43"/>
      <c r="J22" s="298">
        <v>8</v>
      </c>
      <c r="K22" s="299"/>
      <c r="L22" s="46" t="str">
        <f>IF(参加申込書!K20="","",参加申込書!K20)</f>
        <v/>
      </c>
      <c r="M22" s="46" t="str">
        <f>IF(参加申込書!J20="","",参加申込書!J20)</f>
        <v/>
      </c>
      <c r="N22" s="44" t="s">
        <v>48</v>
      </c>
      <c r="O22" s="293" t="str">
        <f>IF(参加申込書!L20="","",参加申込書!L20)</f>
        <v/>
      </c>
      <c r="P22" s="294"/>
      <c r="Q22" s="41">
        <v>5</v>
      </c>
      <c r="R22" s="290"/>
      <c r="S22" s="291"/>
      <c r="T22" s="291"/>
      <c r="U22" s="291"/>
      <c r="V22" s="292"/>
      <c r="W22" s="298">
        <v>8</v>
      </c>
      <c r="X22" s="299"/>
      <c r="Y22" s="63"/>
      <c r="Z22" s="63"/>
      <c r="AA22" s="44" t="s">
        <v>48</v>
      </c>
      <c r="AB22" s="295"/>
      <c r="AC22" s="296"/>
      <c r="AD22" s="64"/>
    </row>
    <row r="23" spans="1:30" ht="35.1" customHeight="1">
      <c r="A23" s="37"/>
      <c r="B23" s="41">
        <v>6</v>
      </c>
      <c r="C23" s="42"/>
      <c r="D23" s="289" t="str">
        <f>IF(参加申込書!C21="","",参加申込書!C21)</f>
        <v/>
      </c>
      <c r="E23" s="289"/>
      <c r="F23" s="289"/>
      <c r="G23" s="289"/>
      <c r="H23" s="289"/>
      <c r="I23" s="43"/>
      <c r="J23" s="298">
        <v>9</v>
      </c>
      <c r="K23" s="299"/>
      <c r="L23" s="46" t="str">
        <f>IF(参加申込書!K21="","",参加申込書!K21)</f>
        <v/>
      </c>
      <c r="M23" s="46" t="str">
        <f>IF(参加申込書!J21="","",参加申込書!J21)</f>
        <v/>
      </c>
      <c r="N23" s="44" t="s">
        <v>48</v>
      </c>
      <c r="O23" s="293" t="str">
        <f>IF(参加申込書!L21="","",参加申込書!L21)</f>
        <v/>
      </c>
      <c r="P23" s="294"/>
      <c r="Q23" s="41">
        <v>6</v>
      </c>
      <c r="R23" s="290"/>
      <c r="S23" s="291"/>
      <c r="T23" s="291"/>
      <c r="U23" s="291"/>
      <c r="V23" s="292"/>
      <c r="W23" s="298">
        <v>9</v>
      </c>
      <c r="X23" s="299"/>
      <c r="Y23" s="63"/>
      <c r="Z23" s="63"/>
      <c r="AA23" s="44" t="s">
        <v>48</v>
      </c>
      <c r="AB23" s="295"/>
      <c r="AC23" s="296"/>
      <c r="AD23" s="64"/>
    </row>
    <row r="24" spans="1:30" ht="35.1" customHeight="1">
      <c r="A24" s="37"/>
      <c r="B24" s="41">
        <v>7</v>
      </c>
      <c r="C24" s="42"/>
      <c r="D24" s="289" t="str">
        <f>IF(参加申込書!C22="","",参加申込書!C22)</f>
        <v/>
      </c>
      <c r="E24" s="289"/>
      <c r="F24" s="289"/>
      <c r="G24" s="289"/>
      <c r="H24" s="289"/>
      <c r="I24" s="43"/>
      <c r="J24" s="298">
        <v>10</v>
      </c>
      <c r="K24" s="299"/>
      <c r="L24" s="46" t="str">
        <f>IF(参加申込書!K22="","",参加申込書!K22)</f>
        <v/>
      </c>
      <c r="M24" s="46" t="str">
        <f>IF(参加申込書!J22="","",参加申込書!J22)</f>
        <v/>
      </c>
      <c r="N24" s="44" t="s">
        <v>48</v>
      </c>
      <c r="O24" s="293" t="str">
        <f>IF(参加申込書!L22="","",参加申込書!L22)</f>
        <v/>
      </c>
      <c r="P24" s="294"/>
      <c r="Q24" s="41">
        <v>7</v>
      </c>
      <c r="R24" s="290"/>
      <c r="S24" s="291"/>
      <c r="T24" s="291"/>
      <c r="U24" s="291"/>
      <c r="V24" s="292"/>
      <c r="W24" s="298">
        <v>10</v>
      </c>
      <c r="X24" s="299"/>
      <c r="Y24" s="63"/>
      <c r="Z24" s="63"/>
      <c r="AA24" s="44" t="s">
        <v>48</v>
      </c>
      <c r="AB24" s="295"/>
      <c r="AC24" s="296"/>
      <c r="AD24" s="64"/>
    </row>
    <row r="25" spans="1:30" ht="35.1" customHeight="1">
      <c r="A25" s="37"/>
      <c r="B25" s="41">
        <v>8</v>
      </c>
      <c r="C25" s="42"/>
      <c r="D25" s="289" t="str">
        <f>IF(参加申込書!C23="","",参加申込書!C23)</f>
        <v/>
      </c>
      <c r="E25" s="289"/>
      <c r="F25" s="289"/>
      <c r="G25" s="289"/>
      <c r="H25" s="289"/>
      <c r="I25" s="43"/>
      <c r="J25" s="298">
        <v>11</v>
      </c>
      <c r="K25" s="299"/>
      <c r="L25" s="46" t="str">
        <f>IF(参加申込書!K23="","",参加申込書!K23)</f>
        <v/>
      </c>
      <c r="M25" s="46" t="str">
        <f>IF(参加申込書!J23="","",参加申込書!J23)</f>
        <v/>
      </c>
      <c r="N25" s="44" t="s">
        <v>48</v>
      </c>
      <c r="O25" s="293" t="str">
        <f>IF(参加申込書!L23="","",参加申込書!L23)</f>
        <v/>
      </c>
      <c r="P25" s="294"/>
      <c r="Q25" s="41">
        <v>8</v>
      </c>
      <c r="R25" s="290"/>
      <c r="S25" s="291"/>
      <c r="T25" s="291"/>
      <c r="U25" s="291"/>
      <c r="V25" s="292"/>
      <c r="W25" s="298">
        <v>11</v>
      </c>
      <c r="X25" s="299"/>
      <c r="Y25" s="63"/>
      <c r="Z25" s="63"/>
      <c r="AA25" s="44" t="s">
        <v>48</v>
      </c>
      <c r="AB25" s="295"/>
      <c r="AC25" s="297"/>
      <c r="AD25" s="64"/>
    </row>
    <row r="26" spans="1:30" ht="35.1" customHeight="1">
      <c r="A26" s="37"/>
      <c r="B26" s="41">
        <v>9</v>
      </c>
      <c r="C26" s="42"/>
      <c r="D26" s="289" t="str">
        <f>IF(参加申込書!C24="","",参加申込書!C24)</f>
        <v/>
      </c>
      <c r="E26" s="289"/>
      <c r="F26" s="289"/>
      <c r="G26" s="289"/>
      <c r="H26" s="289"/>
      <c r="I26" s="43"/>
      <c r="J26" s="298">
        <v>12</v>
      </c>
      <c r="K26" s="299"/>
      <c r="L26" s="46" t="str">
        <f>IF(参加申込書!K24="","",参加申込書!K24)</f>
        <v/>
      </c>
      <c r="M26" s="46" t="str">
        <f>IF(参加申込書!J24="","",参加申込書!J24)</f>
        <v/>
      </c>
      <c r="N26" s="44" t="s">
        <v>48</v>
      </c>
      <c r="O26" s="293" t="str">
        <f>IF(参加申込書!L24="","",参加申込書!L24)</f>
        <v/>
      </c>
      <c r="P26" s="294"/>
      <c r="Q26" s="41">
        <v>9</v>
      </c>
      <c r="R26" s="290"/>
      <c r="S26" s="291"/>
      <c r="T26" s="291"/>
      <c r="U26" s="291"/>
      <c r="V26" s="292"/>
      <c r="W26" s="298">
        <v>12</v>
      </c>
      <c r="X26" s="299"/>
      <c r="Y26" s="63"/>
      <c r="Z26" s="63"/>
      <c r="AA26" s="44" t="s">
        <v>48</v>
      </c>
      <c r="AB26" s="295"/>
      <c r="AC26" s="296"/>
      <c r="AD26" s="64"/>
    </row>
    <row r="27" spans="1:30" ht="35.1" customHeight="1">
      <c r="A27" s="37"/>
      <c r="B27" s="41">
        <v>10</v>
      </c>
      <c r="C27" s="42"/>
      <c r="D27" s="289" t="str">
        <f>IF(参加申込書!C25="","",参加申込書!C25)</f>
        <v/>
      </c>
      <c r="E27" s="289"/>
      <c r="F27" s="289"/>
      <c r="G27" s="289"/>
      <c r="H27" s="289"/>
      <c r="I27" s="43"/>
      <c r="J27" s="298">
        <v>13</v>
      </c>
      <c r="K27" s="299"/>
      <c r="L27" s="46" t="str">
        <f>IF(参加申込書!K25="","",参加申込書!K25)</f>
        <v/>
      </c>
      <c r="M27" s="46" t="str">
        <f>IF(参加申込書!J25="","",参加申込書!J25)</f>
        <v/>
      </c>
      <c r="N27" s="44" t="s">
        <v>48</v>
      </c>
      <c r="O27" s="293" t="str">
        <f>IF(参加申込書!L25="","",参加申込書!L25)</f>
        <v/>
      </c>
      <c r="P27" s="294"/>
      <c r="Q27" s="41">
        <v>10</v>
      </c>
      <c r="R27" s="290"/>
      <c r="S27" s="291"/>
      <c r="T27" s="291"/>
      <c r="U27" s="291"/>
      <c r="V27" s="292"/>
      <c r="W27" s="298">
        <v>13</v>
      </c>
      <c r="X27" s="299"/>
      <c r="Y27" s="63"/>
      <c r="Z27" s="63"/>
      <c r="AA27" s="44" t="s">
        <v>48</v>
      </c>
      <c r="AB27" s="295"/>
      <c r="AC27" s="296"/>
      <c r="AD27" s="64"/>
    </row>
    <row r="28" spans="1:30" ht="35.1" customHeight="1">
      <c r="A28" s="37"/>
      <c r="B28" s="41">
        <v>11</v>
      </c>
      <c r="C28" s="42"/>
      <c r="D28" s="289" t="str">
        <f>IF(参加申込書!C26="","",参加申込書!C26)</f>
        <v/>
      </c>
      <c r="E28" s="289"/>
      <c r="F28" s="289"/>
      <c r="G28" s="289"/>
      <c r="H28" s="289"/>
      <c r="I28" s="43"/>
      <c r="J28" s="298">
        <v>14</v>
      </c>
      <c r="K28" s="299"/>
      <c r="L28" s="46" t="str">
        <f>IF(参加申込書!K26="","",参加申込書!K26)</f>
        <v/>
      </c>
      <c r="M28" s="46" t="str">
        <f>IF(参加申込書!J26="","",参加申込書!J26)</f>
        <v/>
      </c>
      <c r="N28" s="44" t="s">
        <v>48</v>
      </c>
      <c r="O28" s="293" t="str">
        <f>IF(参加申込書!L26="","",参加申込書!L26)</f>
        <v/>
      </c>
      <c r="P28" s="294"/>
      <c r="Q28" s="41">
        <v>11</v>
      </c>
      <c r="R28" s="290"/>
      <c r="S28" s="291"/>
      <c r="T28" s="291"/>
      <c r="U28" s="291"/>
      <c r="V28" s="292"/>
      <c r="W28" s="298">
        <v>14</v>
      </c>
      <c r="X28" s="299"/>
      <c r="Y28" s="63"/>
      <c r="Z28" s="63"/>
      <c r="AA28" s="44" t="s">
        <v>48</v>
      </c>
      <c r="AB28" s="295"/>
      <c r="AC28" s="296"/>
      <c r="AD28" s="64"/>
    </row>
    <row r="29" spans="1:30" ht="35.1" customHeight="1">
      <c r="A29" s="37"/>
      <c r="B29" s="41">
        <v>12</v>
      </c>
      <c r="C29" s="42"/>
      <c r="D29" s="289" t="str">
        <f>IF(参加申込書!C27="","",参加申込書!C27)</f>
        <v/>
      </c>
      <c r="E29" s="289"/>
      <c r="F29" s="289"/>
      <c r="G29" s="289"/>
      <c r="H29" s="289"/>
      <c r="I29" s="43"/>
      <c r="J29" s="298">
        <v>15</v>
      </c>
      <c r="K29" s="299"/>
      <c r="L29" s="46" t="str">
        <f>IF(参加申込書!K27="","",参加申込書!K27)</f>
        <v/>
      </c>
      <c r="M29" s="46" t="str">
        <f>IF(参加申込書!J27="","",参加申込書!J27)</f>
        <v/>
      </c>
      <c r="N29" s="44" t="s">
        <v>48</v>
      </c>
      <c r="O29" s="293" t="str">
        <f>IF(参加申込書!L27="","",参加申込書!L27)</f>
        <v/>
      </c>
      <c r="P29" s="294"/>
      <c r="Q29" s="41">
        <v>12</v>
      </c>
      <c r="R29" s="290"/>
      <c r="S29" s="291"/>
      <c r="T29" s="291"/>
      <c r="U29" s="291"/>
      <c r="V29" s="292"/>
      <c r="W29" s="298">
        <v>15</v>
      </c>
      <c r="X29" s="299"/>
      <c r="Y29" s="63"/>
      <c r="Z29" s="63"/>
      <c r="AA29" s="44" t="s">
        <v>48</v>
      </c>
      <c r="AB29" s="295"/>
      <c r="AC29" s="296"/>
      <c r="AD29" s="64"/>
    </row>
    <row r="30" spans="1:30" ht="35.1" customHeight="1">
      <c r="A30" s="37"/>
      <c r="B30" s="41">
        <v>13</v>
      </c>
      <c r="C30" s="42"/>
      <c r="D30" s="289" t="str">
        <f>IF(参加申込書!C28="","",参加申込書!C28)</f>
        <v/>
      </c>
      <c r="E30" s="289"/>
      <c r="F30" s="289"/>
      <c r="G30" s="289"/>
      <c r="H30" s="289"/>
      <c r="I30" s="43"/>
      <c r="J30" s="298">
        <v>16</v>
      </c>
      <c r="K30" s="299"/>
      <c r="L30" s="46" t="str">
        <f>IF(参加申込書!K28="","",参加申込書!K28)</f>
        <v/>
      </c>
      <c r="M30" s="46" t="str">
        <f>IF(参加申込書!J28="","",参加申込書!J28)</f>
        <v/>
      </c>
      <c r="N30" s="44" t="s">
        <v>48</v>
      </c>
      <c r="O30" s="293" t="str">
        <f>IF(参加申込書!L28="","",参加申込書!L28)</f>
        <v/>
      </c>
      <c r="P30" s="294"/>
      <c r="Q30" s="41">
        <v>13</v>
      </c>
      <c r="R30" s="290"/>
      <c r="S30" s="291"/>
      <c r="T30" s="291"/>
      <c r="U30" s="291"/>
      <c r="V30" s="292"/>
      <c r="W30" s="298">
        <v>16</v>
      </c>
      <c r="X30" s="299"/>
      <c r="Y30" s="63"/>
      <c r="Z30" s="63"/>
      <c r="AA30" s="44" t="s">
        <v>48</v>
      </c>
      <c r="AB30" s="295"/>
      <c r="AC30" s="297"/>
      <c r="AD30" s="64"/>
    </row>
    <row r="31" spans="1:30" ht="35.1" customHeight="1">
      <c r="A31" s="37"/>
      <c r="B31" s="41">
        <v>14</v>
      </c>
      <c r="C31" s="42"/>
      <c r="D31" s="289" t="str">
        <f>IF(参加申込書!C29="","",参加申込書!C29)</f>
        <v/>
      </c>
      <c r="E31" s="289"/>
      <c r="F31" s="289"/>
      <c r="G31" s="289"/>
      <c r="H31" s="289"/>
      <c r="I31" s="43"/>
      <c r="J31" s="298">
        <v>17</v>
      </c>
      <c r="K31" s="299"/>
      <c r="L31" s="46" t="str">
        <f>IF(参加申込書!K29="","",参加申込書!K29)</f>
        <v/>
      </c>
      <c r="M31" s="46" t="str">
        <f>IF(参加申込書!J29="","",参加申込書!J29)</f>
        <v/>
      </c>
      <c r="N31" s="44" t="s">
        <v>48</v>
      </c>
      <c r="O31" s="293" t="str">
        <f>IF(参加申込書!L29="","",参加申込書!L29)</f>
        <v/>
      </c>
      <c r="P31" s="294"/>
      <c r="Q31" s="41">
        <v>14</v>
      </c>
      <c r="R31" s="290"/>
      <c r="S31" s="291"/>
      <c r="T31" s="291"/>
      <c r="U31" s="291"/>
      <c r="V31" s="292"/>
      <c r="W31" s="298">
        <v>17</v>
      </c>
      <c r="X31" s="299"/>
      <c r="Y31" s="63"/>
      <c r="Z31" s="63"/>
      <c r="AA31" s="44" t="s">
        <v>48</v>
      </c>
      <c r="AB31" s="295"/>
      <c r="AC31" s="296"/>
      <c r="AD31" s="64"/>
    </row>
    <row r="32" spans="1:30" ht="35.1" customHeight="1" thickBot="1">
      <c r="A32" s="37"/>
      <c r="B32" s="49">
        <v>15</v>
      </c>
      <c r="C32" s="50"/>
      <c r="D32" s="288" t="str">
        <f>IF(参加申込書!C30="","",参加申込書!C30)</f>
        <v/>
      </c>
      <c r="E32" s="288"/>
      <c r="F32" s="288"/>
      <c r="G32" s="288"/>
      <c r="H32" s="288"/>
      <c r="I32" s="45"/>
      <c r="J32" s="300">
        <v>18</v>
      </c>
      <c r="K32" s="301"/>
      <c r="L32" s="46" t="str">
        <f>IF(参加申込書!K30="","",参加申込書!K30)</f>
        <v/>
      </c>
      <c r="M32" s="46" t="str">
        <f>IF(参加申込書!J30="","",参加申込書!J30)</f>
        <v/>
      </c>
      <c r="N32" s="44" t="s">
        <v>48</v>
      </c>
      <c r="O32" s="342" t="str">
        <f>IF(参加申込書!L30="","",参加申込書!L30)</f>
        <v/>
      </c>
      <c r="P32" s="343"/>
      <c r="Q32" s="41">
        <v>15</v>
      </c>
      <c r="R32" s="290"/>
      <c r="S32" s="291"/>
      <c r="T32" s="291"/>
      <c r="U32" s="291"/>
      <c r="V32" s="292"/>
      <c r="W32" s="300">
        <v>18</v>
      </c>
      <c r="X32" s="301"/>
      <c r="Y32" s="63"/>
      <c r="Z32" s="63"/>
      <c r="AA32" s="44" t="s">
        <v>48</v>
      </c>
      <c r="AB32" s="295"/>
      <c r="AC32" s="297"/>
      <c r="AD32" s="65"/>
    </row>
    <row r="33" spans="1:29" ht="24.75" customHeight="1" thickTop="1">
      <c r="A33" s="37"/>
      <c r="B33" s="37"/>
      <c r="C33" s="37"/>
      <c r="D33" s="37"/>
      <c r="E33" s="37"/>
      <c r="F33" s="37"/>
      <c r="G33" s="37"/>
      <c r="H33" s="37"/>
      <c r="I33" s="37"/>
      <c r="J33" s="37"/>
      <c r="K33" s="37"/>
      <c r="L33" s="38"/>
      <c r="M33" s="38"/>
      <c r="N33" s="38"/>
      <c r="O33" s="38"/>
      <c r="P33" s="38"/>
      <c r="Q33" s="38"/>
      <c r="R33" s="38"/>
      <c r="S33" s="38"/>
      <c r="T33" s="38"/>
      <c r="U33" s="38"/>
      <c r="V33" s="38"/>
      <c r="W33" s="38"/>
      <c r="X33" s="38"/>
      <c r="Y33" s="38"/>
      <c r="Z33" s="38"/>
      <c r="AA33" s="38"/>
      <c r="AB33" s="38"/>
      <c r="AC33" s="38"/>
    </row>
    <row r="34" spans="1:29">
      <c r="A34" s="37"/>
      <c r="F34" s="52"/>
      <c r="G34" s="52"/>
      <c r="I34" s="37"/>
      <c r="J34" s="37"/>
      <c r="K34" s="37"/>
      <c r="L34" s="37"/>
      <c r="M34" s="37"/>
      <c r="N34" s="37"/>
      <c r="O34" s="37"/>
      <c r="P34" s="37"/>
      <c r="Q34" s="37"/>
      <c r="R34" s="37"/>
      <c r="S34" s="37"/>
      <c r="T34" s="37"/>
      <c r="U34" s="37"/>
      <c r="V34" s="37"/>
      <c r="W34" s="37"/>
      <c r="X34" s="37"/>
      <c r="Y34" s="37"/>
      <c r="Z34" s="37"/>
      <c r="AA34" s="37"/>
      <c r="AB34" s="37"/>
      <c r="AC34" s="37"/>
    </row>
    <row r="35" spans="1:29">
      <c r="A35" s="37"/>
      <c r="I35" s="37"/>
      <c r="J35" s="37"/>
      <c r="K35" s="37"/>
      <c r="L35" s="37"/>
      <c r="M35" s="37"/>
      <c r="N35" s="37"/>
      <c r="O35" s="37"/>
      <c r="P35" s="37"/>
      <c r="Q35" s="37"/>
      <c r="R35" s="37"/>
      <c r="S35" s="37"/>
      <c r="T35" s="37"/>
      <c r="U35" s="37"/>
      <c r="V35" s="37"/>
      <c r="W35" s="37"/>
      <c r="X35" s="37"/>
      <c r="Y35" s="37"/>
      <c r="Z35" s="37"/>
      <c r="AA35" s="37"/>
      <c r="AB35" s="37"/>
      <c r="AC35" s="37"/>
    </row>
    <row r="36" spans="1:29">
      <c r="A36" s="37"/>
      <c r="F36" s="52"/>
      <c r="G36" s="52"/>
      <c r="I36" s="37"/>
      <c r="J36" s="37"/>
      <c r="K36" s="37"/>
      <c r="L36" s="37"/>
      <c r="M36" s="37"/>
      <c r="N36" s="37"/>
      <c r="O36" s="37"/>
      <c r="P36" s="37"/>
      <c r="Q36" s="37"/>
      <c r="R36" s="37"/>
      <c r="S36" s="37"/>
      <c r="T36" s="37"/>
      <c r="U36" s="37"/>
      <c r="V36" s="37"/>
      <c r="W36" s="37"/>
      <c r="X36" s="37"/>
      <c r="Y36" s="37"/>
      <c r="Z36" s="37"/>
      <c r="AA36" s="37"/>
      <c r="AB36" s="37"/>
      <c r="AC36" s="37"/>
    </row>
    <row r="37" spans="1:29">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row r="38" spans="1:29">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1:29">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1:29">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row>
    <row r="41" spans="1:29">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row>
    <row r="42" spans="1:29">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row>
    <row r="43" spans="1:29">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row>
    <row r="44" spans="1:29">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row r="45" spans="1:29">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row>
  </sheetData>
  <sheetProtection selectLockedCells="1"/>
  <mergeCells count="122">
    <mergeCell ref="B4:AC4"/>
    <mergeCell ref="B1:AD3"/>
    <mergeCell ref="J20:K20"/>
    <mergeCell ref="J21:K21"/>
    <mergeCell ref="O22:P22"/>
    <mergeCell ref="J30:K30"/>
    <mergeCell ref="J31:K31"/>
    <mergeCell ref="J29:K29"/>
    <mergeCell ref="J16:K17"/>
    <mergeCell ref="U12:AC12"/>
    <mergeCell ref="B13:F13"/>
    <mergeCell ref="Q13:T13"/>
    <mergeCell ref="B14:F14"/>
    <mergeCell ref="Q14:T14"/>
    <mergeCell ref="G13:P13"/>
    <mergeCell ref="G14:P14"/>
    <mergeCell ref="B11:P11"/>
    <mergeCell ref="Q11:AC11"/>
    <mergeCell ref="B10:F10"/>
    <mergeCell ref="Y10:AC10"/>
    <mergeCell ref="G10:X10"/>
    <mergeCell ref="U13:AC13"/>
    <mergeCell ref="U14:AC14"/>
    <mergeCell ref="B12:F12"/>
    <mergeCell ref="J32:K32"/>
    <mergeCell ref="W18:X18"/>
    <mergeCell ref="W19:X19"/>
    <mergeCell ref="W20:X20"/>
    <mergeCell ref="W21:X21"/>
    <mergeCell ref="W22:X22"/>
    <mergeCell ref="W16:X17"/>
    <mergeCell ref="W27:X27"/>
    <mergeCell ref="W28:X28"/>
    <mergeCell ref="J28:K28"/>
    <mergeCell ref="J22:K22"/>
    <mergeCell ref="J23:K23"/>
    <mergeCell ref="J24:K24"/>
    <mergeCell ref="J25:K25"/>
    <mergeCell ref="J18:K18"/>
    <mergeCell ref="W23:X23"/>
    <mergeCell ref="O20:P20"/>
    <mergeCell ref="O32:P32"/>
    <mergeCell ref="Q12:T12"/>
    <mergeCell ref="G12:P12"/>
    <mergeCell ref="B15:F15"/>
    <mergeCell ref="Q15:T15"/>
    <mergeCell ref="Q16:V17"/>
    <mergeCell ref="O19:P19"/>
    <mergeCell ref="O18:P18"/>
    <mergeCell ref="U15:AC15"/>
    <mergeCell ref="D18:H18"/>
    <mergeCell ref="Z16:AA17"/>
    <mergeCell ref="AB16:AC17"/>
    <mergeCell ref="AB18:AC18"/>
    <mergeCell ref="G15:P15"/>
    <mergeCell ref="B16:I17"/>
    <mergeCell ref="M16:N17"/>
    <mergeCell ref="O16:P17"/>
    <mergeCell ref="J19:K19"/>
    <mergeCell ref="AB19:AC19"/>
    <mergeCell ref="AB20:AC20"/>
    <mergeCell ref="AB27:AC27"/>
    <mergeCell ref="O23:P23"/>
    <mergeCell ref="AB23:AC23"/>
    <mergeCell ref="O24:P24"/>
    <mergeCell ref="AB24:AC24"/>
    <mergeCell ref="O21:P21"/>
    <mergeCell ref="AB21:AC21"/>
    <mergeCell ref="W24:X24"/>
    <mergeCell ref="AB32:AC32"/>
    <mergeCell ref="R31:V31"/>
    <mergeCell ref="R32:V32"/>
    <mergeCell ref="O31:P31"/>
    <mergeCell ref="AB31:AC31"/>
    <mergeCell ref="W31:X31"/>
    <mergeCell ref="W32:X32"/>
    <mergeCell ref="AB22:AC22"/>
    <mergeCell ref="O26:P26"/>
    <mergeCell ref="AB26:AC26"/>
    <mergeCell ref="R26:V26"/>
    <mergeCell ref="R25:V25"/>
    <mergeCell ref="O25:P25"/>
    <mergeCell ref="W25:X25"/>
    <mergeCell ref="W26:X26"/>
    <mergeCell ref="D21:H21"/>
    <mergeCell ref="D22:H22"/>
    <mergeCell ref="O27:P27"/>
    <mergeCell ref="AB25:AC25"/>
    <mergeCell ref="AB29:AC29"/>
    <mergeCell ref="O30:P30"/>
    <mergeCell ref="AB30:AC30"/>
    <mergeCell ref="R29:V29"/>
    <mergeCell ref="R30:V30"/>
    <mergeCell ref="O29:P29"/>
    <mergeCell ref="W29:X29"/>
    <mergeCell ref="W30:X30"/>
    <mergeCell ref="J26:K26"/>
    <mergeCell ref="J27:K27"/>
    <mergeCell ref="AD16:AD17"/>
    <mergeCell ref="D32:H32"/>
    <mergeCell ref="D31:H31"/>
    <mergeCell ref="R18:V18"/>
    <mergeCell ref="R19:V19"/>
    <mergeCell ref="R20:V20"/>
    <mergeCell ref="R21:V21"/>
    <mergeCell ref="R22:V22"/>
    <mergeCell ref="R23:V23"/>
    <mergeCell ref="R24:V24"/>
    <mergeCell ref="D30:H30"/>
    <mergeCell ref="D23:H23"/>
    <mergeCell ref="D24:H24"/>
    <mergeCell ref="D25:H25"/>
    <mergeCell ref="D26:H26"/>
    <mergeCell ref="D27:H27"/>
    <mergeCell ref="D28:H28"/>
    <mergeCell ref="D29:H29"/>
    <mergeCell ref="O28:P28"/>
    <mergeCell ref="AB28:AC28"/>
    <mergeCell ref="R27:V27"/>
    <mergeCell ref="D19:H19"/>
    <mergeCell ref="R28:V28"/>
    <mergeCell ref="D20:H20"/>
  </mergeCells>
  <phoneticPr fontId="1"/>
  <conditionalFormatting sqref="G12:P15 P18 D18:H32 L18:M32 O18:O32">
    <cfRule type="cellIs" dxfId="5" priority="2" stopIfTrue="1" operator="equal">
      <formula>""</formula>
    </cfRule>
  </conditionalFormatting>
  <conditionalFormatting sqref="U12:AC15">
    <cfRule type="cellIs" dxfId="4" priority="3" stopIfTrue="1" operator="equal">
      <formula>""</formula>
    </cfRule>
  </conditionalFormatting>
  <conditionalFormatting sqref="AD12:AD15 S18:V19 R18:R32 Y18:Z32 AB18:AD32 S21:V32">
    <cfRule type="cellIs" dxfId="3" priority="1" stopIfTrue="1" operator="equal">
      <formula>""</formula>
    </cfRule>
  </conditionalFormatting>
  <pageMargins left="0.78700000000000003" right="0.78700000000000003" top="0.98399999999999999" bottom="0.98399999999999999" header="0.51200000000000001" footer="0.51200000000000001"/>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U27"/>
  <sheetViews>
    <sheetView showZeros="0" view="pageBreakPreview" zoomScale="60" zoomScaleNormal="69" workbookViewId="0">
      <selection activeCell="T1" sqref="T1"/>
    </sheetView>
  </sheetViews>
  <sheetFormatPr defaultColWidth="12" defaultRowHeight="14.25"/>
  <cols>
    <col min="1" max="1" width="3.375" style="2" customWidth="1"/>
    <col min="2" max="19" width="5.125" style="2" customWidth="1"/>
    <col min="20" max="16384" width="12" style="2"/>
  </cols>
  <sheetData>
    <row r="1" spans="1:21" ht="30.75" customHeight="1">
      <c r="A1" s="365" t="s">
        <v>28</v>
      </c>
      <c r="B1" s="366"/>
      <c r="C1" s="366"/>
      <c r="D1" s="366"/>
      <c r="E1" s="366"/>
      <c r="F1" s="366"/>
      <c r="G1" s="366"/>
      <c r="H1" s="366"/>
      <c r="I1" s="366"/>
      <c r="J1" s="366"/>
      <c r="K1" s="366"/>
      <c r="L1" s="366"/>
      <c r="M1" s="366"/>
      <c r="N1" s="366"/>
      <c r="O1" s="366"/>
      <c r="P1" s="366"/>
      <c r="Q1" s="366"/>
      <c r="R1" s="366"/>
      <c r="S1" s="366"/>
    </row>
    <row r="2" spans="1:21" ht="36.75" customHeight="1" thickBot="1">
      <c r="A2" s="3"/>
      <c r="B2" s="3"/>
      <c r="C2" s="3"/>
      <c r="D2" s="3"/>
      <c r="E2" s="3"/>
      <c r="F2" s="3"/>
      <c r="G2" s="3"/>
      <c r="H2" s="3"/>
      <c r="I2" s="4"/>
      <c r="J2" s="373" t="str">
        <f>IF(参加申込書!P4="男子","&lt;男子&gt;",IF(参加申込書!P4="女子","&lt;女子&gt;",""))</f>
        <v/>
      </c>
      <c r="K2" s="373"/>
      <c r="L2" s="373"/>
      <c r="M2" s="374"/>
      <c r="N2" s="367" t="s">
        <v>71</v>
      </c>
      <c r="O2" s="368"/>
      <c r="P2" s="369"/>
      <c r="Q2" s="370" t="str">
        <f>IF(参加申込書!P16="","",参加申込書!P16)</f>
        <v/>
      </c>
      <c r="R2" s="371"/>
      <c r="S2" s="372"/>
    </row>
    <row r="3" spans="1:21" ht="27.95" customHeight="1">
      <c r="A3" s="381" t="s">
        <v>8</v>
      </c>
      <c r="B3" s="382"/>
      <c r="C3" s="383"/>
      <c r="D3" s="413">
        <f>IF(参加申込書!E11="","",参加申込書!E11)</f>
        <v>0</v>
      </c>
      <c r="E3" s="414"/>
      <c r="F3" s="414"/>
      <c r="G3" s="414"/>
      <c r="H3" s="414"/>
      <c r="I3" s="414"/>
      <c r="J3" s="414"/>
      <c r="K3" s="414"/>
      <c r="L3" s="414"/>
      <c r="M3" s="414"/>
      <c r="N3" s="414"/>
      <c r="O3" s="414"/>
      <c r="P3" s="414"/>
      <c r="Q3" s="414"/>
      <c r="R3" s="414"/>
      <c r="S3" s="415"/>
    </row>
    <row r="4" spans="1:21" ht="27.95" customHeight="1">
      <c r="A4" s="384" t="s">
        <v>1</v>
      </c>
      <c r="B4" s="375"/>
      <c r="C4" s="385"/>
      <c r="D4" s="375" t="str">
        <f>IF(参加申込書!D12="","",参加申込書!D12)</f>
        <v/>
      </c>
      <c r="E4" s="375"/>
      <c r="F4" s="375"/>
      <c r="G4" s="375"/>
      <c r="H4" s="390"/>
      <c r="I4" s="389" t="s">
        <v>21</v>
      </c>
      <c r="J4" s="375"/>
      <c r="K4" s="375"/>
      <c r="L4" s="390"/>
      <c r="M4" s="389" t="str">
        <f>IF(参加申込書!J12="","",参加申込書!J12)</f>
        <v/>
      </c>
      <c r="N4" s="375"/>
      <c r="O4" s="375"/>
      <c r="P4" s="375"/>
      <c r="Q4" s="375"/>
      <c r="R4" s="375"/>
      <c r="S4" s="416"/>
    </row>
    <row r="5" spans="1:21" ht="27.95" customHeight="1" thickBot="1">
      <c r="A5" s="386" t="s">
        <v>12</v>
      </c>
      <c r="B5" s="387"/>
      <c r="C5" s="388"/>
      <c r="D5" s="387" t="str">
        <f>IF(参加申込書!D13="","",参加申込書!D13)</f>
        <v/>
      </c>
      <c r="E5" s="387"/>
      <c r="F5" s="387"/>
      <c r="G5" s="387"/>
      <c r="H5" s="392"/>
      <c r="I5" s="391" t="s">
        <v>22</v>
      </c>
      <c r="J5" s="387"/>
      <c r="K5" s="387"/>
      <c r="L5" s="392"/>
      <c r="M5" s="391" t="str">
        <f>IF(参加申込書!J13="","",参加申込書!J13)</f>
        <v/>
      </c>
      <c r="N5" s="387"/>
      <c r="O5" s="387"/>
      <c r="P5" s="387"/>
      <c r="Q5" s="387"/>
      <c r="R5" s="387"/>
      <c r="S5" s="417"/>
    </row>
    <row r="6" spans="1:21" ht="27.95" customHeight="1">
      <c r="A6" s="401" t="s">
        <v>5</v>
      </c>
      <c r="B6" s="408" t="s">
        <v>11</v>
      </c>
      <c r="C6" s="408"/>
      <c r="D6" s="408"/>
      <c r="E6" s="408"/>
      <c r="F6" s="408"/>
      <c r="G6" s="408"/>
      <c r="H6" s="408"/>
      <c r="I6" s="403" t="s">
        <v>6</v>
      </c>
      <c r="J6" s="404"/>
      <c r="K6" s="376" t="s">
        <v>23</v>
      </c>
      <c r="L6" s="377"/>
      <c r="M6" s="377"/>
      <c r="N6" s="378"/>
      <c r="O6" s="382" t="s">
        <v>9</v>
      </c>
      <c r="P6" s="418"/>
      <c r="Q6" s="418"/>
      <c r="R6" s="418"/>
      <c r="S6" s="419"/>
    </row>
    <row r="7" spans="1:21" ht="27.95" customHeight="1">
      <c r="A7" s="402"/>
      <c r="B7" s="409"/>
      <c r="C7" s="409"/>
      <c r="D7" s="409"/>
      <c r="E7" s="409"/>
      <c r="F7" s="409"/>
      <c r="G7" s="409"/>
      <c r="H7" s="409"/>
      <c r="I7" s="405"/>
      <c r="J7" s="406"/>
      <c r="K7" s="5">
        <v>1</v>
      </c>
      <c r="L7" s="6">
        <v>2</v>
      </c>
      <c r="M7" s="6">
        <v>3</v>
      </c>
      <c r="N7" s="7">
        <v>4</v>
      </c>
      <c r="O7" s="8">
        <v>1</v>
      </c>
      <c r="P7" s="9">
        <v>2</v>
      </c>
      <c r="Q7" s="9">
        <v>3</v>
      </c>
      <c r="R7" s="10">
        <v>4</v>
      </c>
      <c r="S7" s="11">
        <v>5</v>
      </c>
      <c r="U7" s="2" t="s">
        <v>7</v>
      </c>
    </row>
    <row r="8" spans="1:21" ht="27.95" customHeight="1">
      <c r="A8" s="12">
        <v>1</v>
      </c>
      <c r="B8" s="412" t="str">
        <f>IF(参加申込書!C16="","",参加申込書!C16)</f>
        <v/>
      </c>
      <c r="C8" s="375"/>
      <c r="D8" s="375"/>
      <c r="E8" s="375"/>
      <c r="F8" s="375"/>
      <c r="G8" s="375"/>
      <c r="H8" s="390"/>
      <c r="I8" s="379">
        <v>4</v>
      </c>
      <c r="J8" s="380"/>
      <c r="K8" s="13"/>
      <c r="L8" s="14"/>
      <c r="M8" s="14"/>
      <c r="N8" s="15"/>
      <c r="O8" s="13"/>
      <c r="P8" s="14"/>
      <c r="Q8" s="14"/>
      <c r="R8" s="16"/>
      <c r="S8" s="17"/>
    </row>
    <row r="9" spans="1:21" ht="27.95" customHeight="1">
      <c r="A9" s="12">
        <v>2</v>
      </c>
      <c r="B9" s="375" t="str">
        <f>IF(参加申込書!C17="","",参加申込書!C17)</f>
        <v/>
      </c>
      <c r="C9" s="375"/>
      <c r="D9" s="375"/>
      <c r="E9" s="375"/>
      <c r="F9" s="375"/>
      <c r="G9" s="375"/>
      <c r="H9" s="375"/>
      <c r="I9" s="379">
        <v>5</v>
      </c>
      <c r="J9" s="380"/>
      <c r="K9" s="13"/>
      <c r="L9" s="14"/>
      <c r="M9" s="14"/>
      <c r="N9" s="15"/>
      <c r="O9" s="13"/>
      <c r="P9" s="14"/>
      <c r="Q9" s="14"/>
      <c r="R9" s="16"/>
      <c r="S9" s="17"/>
    </row>
    <row r="10" spans="1:21" ht="27.95" customHeight="1">
      <c r="A10" s="12">
        <v>3</v>
      </c>
      <c r="B10" s="375" t="str">
        <f>IF(参加申込書!C18="","",参加申込書!C18)</f>
        <v/>
      </c>
      <c r="C10" s="375"/>
      <c r="D10" s="375"/>
      <c r="E10" s="375"/>
      <c r="F10" s="375"/>
      <c r="G10" s="375"/>
      <c r="H10" s="375"/>
      <c r="I10" s="379">
        <v>6</v>
      </c>
      <c r="J10" s="380"/>
      <c r="K10" s="13"/>
      <c r="L10" s="14"/>
      <c r="M10" s="14"/>
      <c r="N10" s="15"/>
      <c r="O10" s="13"/>
      <c r="P10" s="14"/>
      <c r="Q10" s="14"/>
      <c r="R10" s="16"/>
      <c r="S10" s="17"/>
    </row>
    <row r="11" spans="1:21" ht="27.95" customHeight="1">
      <c r="A11" s="12">
        <v>4</v>
      </c>
      <c r="B11" s="375" t="str">
        <f>IF(参加申込書!C19="","",参加申込書!C19)</f>
        <v/>
      </c>
      <c r="C11" s="375"/>
      <c r="D11" s="375"/>
      <c r="E11" s="375"/>
      <c r="F11" s="375"/>
      <c r="G11" s="375"/>
      <c r="H11" s="375"/>
      <c r="I11" s="379">
        <v>7</v>
      </c>
      <c r="J11" s="380"/>
      <c r="K11" s="13"/>
      <c r="L11" s="14"/>
      <c r="M11" s="14"/>
      <c r="N11" s="15"/>
      <c r="O11" s="13"/>
      <c r="P11" s="14"/>
      <c r="Q11" s="14"/>
      <c r="R11" s="18"/>
      <c r="S11" s="17"/>
    </row>
    <row r="12" spans="1:21" ht="27.95" customHeight="1">
      <c r="A12" s="12">
        <v>5</v>
      </c>
      <c r="B12" s="375" t="str">
        <f>IF(参加申込書!C20="","",参加申込書!C20)</f>
        <v/>
      </c>
      <c r="C12" s="375"/>
      <c r="D12" s="375"/>
      <c r="E12" s="375"/>
      <c r="F12" s="375"/>
      <c r="G12" s="375"/>
      <c r="H12" s="375"/>
      <c r="I12" s="379">
        <v>8</v>
      </c>
      <c r="J12" s="380"/>
      <c r="K12" s="13"/>
      <c r="L12" s="14"/>
      <c r="M12" s="14"/>
      <c r="N12" s="15"/>
      <c r="O12" s="13"/>
      <c r="P12" s="14"/>
      <c r="Q12" s="14"/>
      <c r="R12" s="16"/>
      <c r="S12" s="17"/>
    </row>
    <row r="13" spans="1:21" ht="27.95" customHeight="1">
      <c r="A13" s="12">
        <v>6</v>
      </c>
      <c r="B13" s="375" t="str">
        <f>IF(参加申込書!C21="","",参加申込書!C21)</f>
        <v/>
      </c>
      <c r="C13" s="375"/>
      <c r="D13" s="375"/>
      <c r="E13" s="375"/>
      <c r="F13" s="375"/>
      <c r="G13" s="375"/>
      <c r="H13" s="375"/>
      <c r="I13" s="379">
        <v>9</v>
      </c>
      <c r="J13" s="380"/>
      <c r="K13" s="13"/>
      <c r="L13" s="14"/>
      <c r="M13" s="14"/>
      <c r="N13" s="15"/>
      <c r="O13" s="13"/>
      <c r="P13" s="14"/>
      <c r="Q13" s="14"/>
      <c r="R13" s="16"/>
      <c r="S13" s="17"/>
    </row>
    <row r="14" spans="1:21" ht="27.95" customHeight="1">
      <c r="A14" s="12">
        <v>7</v>
      </c>
      <c r="B14" s="375" t="str">
        <f>IF(参加申込書!C22="","",参加申込書!C22)</f>
        <v/>
      </c>
      <c r="C14" s="375"/>
      <c r="D14" s="375"/>
      <c r="E14" s="375"/>
      <c r="F14" s="375"/>
      <c r="G14" s="375"/>
      <c r="H14" s="375"/>
      <c r="I14" s="379">
        <v>10</v>
      </c>
      <c r="J14" s="380"/>
      <c r="K14" s="13"/>
      <c r="L14" s="14"/>
      <c r="M14" s="14"/>
      <c r="N14" s="15"/>
      <c r="O14" s="13"/>
      <c r="P14" s="14"/>
      <c r="Q14" s="14"/>
      <c r="R14" s="16"/>
      <c r="S14" s="17"/>
    </row>
    <row r="15" spans="1:21" ht="27.95" customHeight="1">
      <c r="A15" s="12">
        <v>8</v>
      </c>
      <c r="B15" s="375" t="str">
        <f>IF(参加申込書!C23="","",参加申込書!C23)</f>
        <v/>
      </c>
      <c r="C15" s="375"/>
      <c r="D15" s="375"/>
      <c r="E15" s="375"/>
      <c r="F15" s="375"/>
      <c r="G15" s="375"/>
      <c r="H15" s="375"/>
      <c r="I15" s="379">
        <v>11</v>
      </c>
      <c r="J15" s="380"/>
      <c r="K15" s="13"/>
      <c r="L15" s="14"/>
      <c r="M15" s="14"/>
      <c r="N15" s="15"/>
      <c r="O15" s="13"/>
      <c r="P15" s="14"/>
      <c r="Q15" s="14"/>
      <c r="R15" s="16"/>
      <c r="S15" s="17"/>
    </row>
    <row r="16" spans="1:21" ht="27.95" customHeight="1">
      <c r="A16" s="12">
        <v>9</v>
      </c>
      <c r="B16" s="375" t="str">
        <f>IF(参加申込書!C24="","",参加申込書!C24)</f>
        <v/>
      </c>
      <c r="C16" s="375"/>
      <c r="D16" s="375"/>
      <c r="E16" s="375"/>
      <c r="F16" s="375"/>
      <c r="G16" s="375"/>
      <c r="H16" s="375"/>
      <c r="I16" s="379">
        <v>12</v>
      </c>
      <c r="J16" s="380"/>
      <c r="K16" s="13"/>
      <c r="L16" s="14"/>
      <c r="M16" s="14"/>
      <c r="N16" s="15"/>
      <c r="O16" s="13"/>
      <c r="P16" s="14"/>
      <c r="Q16" s="14"/>
      <c r="R16" s="16"/>
      <c r="S16" s="17"/>
    </row>
    <row r="17" spans="1:19" ht="27.95" customHeight="1">
      <c r="A17" s="12">
        <v>10</v>
      </c>
      <c r="B17" s="375" t="str">
        <f>IF(参加申込書!C25="","",参加申込書!C25)</f>
        <v/>
      </c>
      <c r="C17" s="375"/>
      <c r="D17" s="375"/>
      <c r="E17" s="375"/>
      <c r="F17" s="375"/>
      <c r="G17" s="375"/>
      <c r="H17" s="375"/>
      <c r="I17" s="379">
        <v>13</v>
      </c>
      <c r="J17" s="380"/>
      <c r="K17" s="13"/>
      <c r="L17" s="14"/>
      <c r="M17" s="14"/>
      <c r="N17" s="15"/>
      <c r="O17" s="13"/>
      <c r="P17" s="14"/>
      <c r="Q17" s="14"/>
      <c r="R17" s="16"/>
      <c r="S17" s="17"/>
    </row>
    <row r="18" spans="1:19" ht="27.95" customHeight="1">
      <c r="A18" s="12">
        <v>11</v>
      </c>
      <c r="B18" s="375" t="str">
        <f>IF(参加申込書!C26="","",参加申込書!C26)</f>
        <v/>
      </c>
      <c r="C18" s="375"/>
      <c r="D18" s="375"/>
      <c r="E18" s="375"/>
      <c r="F18" s="375"/>
      <c r="G18" s="375"/>
      <c r="H18" s="375"/>
      <c r="I18" s="379">
        <v>14</v>
      </c>
      <c r="J18" s="380"/>
      <c r="K18" s="13"/>
      <c r="L18" s="14"/>
      <c r="M18" s="14"/>
      <c r="N18" s="15"/>
      <c r="O18" s="13"/>
      <c r="P18" s="14"/>
      <c r="Q18" s="14"/>
      <c r="R18" s="16"/>
      <c r="S18" s="17"/>
    </row>
    <row r="19" spans="1:19" ht="27.95" customHeight="1">
      <c r="A19" s="12">
        <v>12</v>
      </c>
      <c r="B19" s="375" t="str">
        <f>IF(参加申込書!C27="","",参加申込書!C27)</f>
        <v/>
      </c>
      <c r="C19" s="375"/>
      <c r="D19" s="375"/>
      <c r="E19" s="375"/>
      <c r="F19" s="375"/>
      <c r="G19" s="375"/>
      <c r="H19" s="375"/>
      <c r="I19" s="379">
        <v>15</v>
      </c>
      <c r="J19" s="380"/>
      <c r="K19" s="13"/>
      <c r="L19" s="14"/>
      <c r="M19" s="14"/>
      <c r="N19" s="15"/>
      <c r="O19" s="13"/>
      <c r="P19" s="14"/>
      <c r="Q19" s="14"/>
      <c r="R19" s="16"/>
      <c r="S19" s="17"/>
    </row>
    <row r="20" spans="1:19" ht="27.95" customHeight="1">
      <c r="A20" s="12">
        <v>13</v>
      </c>
      <c r="B20" s="375" t="str">
        <f>IF(参加申込書!C28="","",参加申込書!C28)</f>
        <v/>
      </c>
      <c r="C20" s="375"/>
      <c r="D20" s="375"/>
      <c r="E20" s="375"/>
      <c r="F20" s="375"/>
      <c r="G20" s="375"/>
      <c r="H20" s="375"/>
      <c r="I20" s="379">
        <v>16</v>
      </c>
      <c r="J20" s="380"/>
      <c r="K20" s="13"/>
      <c r="L20" s="14"/>
      <c r="M20" s="14"/>
      <c r="N20" s="15"/>
      <c r="O20" s="13"/>
      <c r="P20" s="14"/>
      <c r="Q20" s="14"/>
      <c r="R20" s="16"/>
      <c r="S20" s="17"/>
    </row>
    <row r="21" spans="1:19" ht="27.95" customHeight="1">
      <c r="A21" s="12">
        <v>14</v>
      </c>
      <c r="B21" s="375" t="str">
        <f>IF(参加申込書!C29="","",参加申込書!C29)</f>
        <v/>
      </c>
      <c r="C21" s="375"/>
      <c r="D21" s="375"/>
      <c r="E21" s="375"/>
      <c r="F21" s="375"/>
      <c r="G21" s="375"/>
      <c r="H21" s="375"/>
      <c r="I21" s="379">
        <v>17</v>
      </c>
      <c r="J21" s="380"/>
      <c r="K21" s="13"/>
      <c r="L21" s="14"/>
      <c r="M21" s="14"/>
      <c r="N21" s="15"/>
      <c r="O21" s="13"/>
      <c r="P21" s="14"/>
      <c r="Q21" s="14"/>
      <c r="R21" s="16"/>
      <c r="S21" s="17"/>
    </row>
    <row r="22" spans="1:19" ht="27.95" customHeight="1" thickBot="1">
      <c r="A22" s="19">
        <v>15</v>
      </c>
      <c r="B22" s="407" t="str">
        <f>IF(参加申込書!C30="","",参加申込書!C30)</f>
        <v/>
      </c>
      <c r="C22" s="407"/>
      <c r="D22" s="407"/>
      <c r="E22" s="407"/>
      <c r="F22" s="407"/>
      <c r="G22" s="407"/>
      <c r="H22" s="407"/>
      <c r="I22" s="410">
        <v>18</v>
      </c>
      <c r="J22" s="411"/>
      <c r="K22" s="20"/>
      <c r="L22" s="21"/>
      <c r="M22" s="21"/>
      <c r="N22" s="22"/>
      <c r="O22" s="20"/>
      <c r="P22" s="21"/>
      <c r="Q22" s="21"/>
      <c r="R22" s="23"/>
      <c r="S22" s="22"/>
    </row>
    <row r="23" spans="1:19" ht="13.5" customHeight="1"/>
    <row r="24" spans="1:19" ht="34.5" customHeight="1">
      <c r="A24" s="393" t="s">
        <v>128</v>
      </c>
      <c r="B24" s="394"/>
      <c r="C24" s="140" t="s">
        <v>121</v>
      </c>
      <c r="D24" s="140" t="s">
        <v>122</v>
      </c>
      <c r="E24" s="135" t="s">
        <v>123</v>
      </c>
      <c r="F24" s="140" t="s">
        <v>124</v>
      </c>
      <c r="G24" s="140" t="s">
        <v>125</v>
      </c>
      <c r="H24" s="397" t="s">
        <v>129</v>
      </c>
      <c r="I24" s="398"/>
      <c r="J24" s="136" t="s">
        <v>126</v>
      </c>
      <c r="K24" s="135">
        <v>1</v>
      </c>
      <c r="L24" s="135">
        <v>2</v>
      </c>
      <c r="M24" s="135">
        <v>3</v>
      </c>
      <c r="N24" s="135">
        <v>4</v>
      </c>
      <c r="O24" s="137" t="s">
        <v>130</v>
      </c>
      <c r="P24" s="135">
        <v>1</v>
      </c>
      <c r="Q24" s="135">
        <v>2</v>
      </c>
      <c r="R24" s="135">
        <v>3</v>
      </c>
      <c r="S24" s="135">
        <v>4</v>
      </c>
    </row>
    <row r="25" spans="1:19" ht="34.5" customHeight="1">
      <c r="A25" s="395"/>
      <c r="B25" s="396"/>
      <c r="C25" s="137"/>
      <c r="D25" s="137"/>
      <c r="E25" s="138"/>
      <c r="F25" s="139"/>
      <c r="G25" s="139"/>
      <c r="H25" s="399"/>
      <c r="I25" s="400"/>
      <c r="J25" s="136" t="s">
        <v>127</v>
      </c>
      <c r="K25" s="135">
        <v>1</v>
      </c>
      <c r="L25" s="135">
        <v>2</v>
      </c>
      <c r="M25" s="135">
        <v>3</v>
      </c>
      <c r="N25" s="135">
        <v>4</v>
      </c>
      <c r="O25" s="137" t="s">
        <v>131</v>
      </c>
      <c r="P25" s="135">
        <v>1</v>
      </c>
      <c r="Q25" s="135">
        <v>2</v>
      </c>
      <c r="R25" s="135">
        <v>3</v>
      </c>
      <c r="S25" s="135">
        <v>4</v>
      </c>
    </row>
    <row r="26" spans="1:19" ht="15" customHeight="1"/>
    <row r="27" spans="1:19" ht="15.75" customHeight="1">
      <c r="A27" s="24"/>
      <c r="B27" s="25"/>
    </row>
  </sheetData>
  <sheetProtection selectLockedCells="1"/>
  <mergeCells count="51">
    <mergeCell ref="I18:J18"/>
    <mergeCell ref="I12:J12"/>
    <mergeCell ref="I16:J16"/>
    <mergeCell ref="B17:H17"/>
    <mergeCell ref="B16:H16"/>
    <mergeCell ref="B15:H15"/>
    <mergeCell ref="I22:J22"/>
    <mergeCell ref="B19:H19"/>
    <mergeCell ref="B8:H8"/>
    <mergeCell ref="D3:S3"/>
    <mergeCell ref="D4:H4"/>
    <mergeCell ref="B14:H14"/>
    <mergeCell ref="M4:S4"/>
    <mergeCell ref="M5:S5"/>
    <mergeCell ref="D5:H5"/>
    <mergeCell ref="B21:H21"/>
    <mergeCell ref="B20:H20"/>
    <mergeCell ref="I20:J20"/>
    <mergeCell ref="I21:J21"/>
    <mergeCell ref="O6:S6"/>
    <mergeCell ref="B11:H11"/>
    <mergeCell ref="I17:J17"/>
    <mergeCell ref="A24:B25"/>
    <mergeCell ref="H24:I25"/>
    <mergeCell ref="A6:A7"/>
    <mergeCell ref="I6:J7"/>
    <mergeCell ref="B10:H10"/>
    <mergeCell ref="B22:H22"/>
    <mergeCell ref="I13:J13"/>
    <mergeCell ref="B13:H13"/>
    <mergeCell ref="B12:H12"/>
    <mergeCell ref="I14:J14"/>
    <mergeCell ref="I11:J11"/>
    <mergeCell ref="I15:J15"/>
    <mergeCell ref="B6:H7"/>
    <mergeCell ref="I10:J10"/>
    <mergeCell ref="I19:J19"/>
    <mergeCell ref="B18:H18"/>
    <mergeCell ref="A1:S1"/>
    <mergeCell ref="N2:P2"/>
    <mergeCell ref="Q2:S2"/>
    <mergeCell ref="J2:M2"/>
    <mergeCell ref="B9:H9"/>
    <mergeCell ref="K6:N6"/>
    <mergeCell ref="I8:J8"/>
    <mergeCell ref="I9:J9"/>
    <mergeCell ref="A3:C3"/>
    <mergeCell ref="A4:C4"/>
    <mergeCell ref="A5:C5"/>
    <mergeCell ref="I4:L4"/>
    <mergeCell ref="I5:L5"/>
  </mergeCells>
  <phoneticPr fontId="1"/>
  <printOptions horizontalCentered="1" verticalCentered="1"/>
  <pageMargins left="0.27559055118110237" right="0" top="0" bottom="0" header="0.31496062992125984" footer="0.1968503937007874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8"/>
  <sheetViews>
    <sheetView showZeros="0" view="pageBreakPreview" zoomScale="130" zoomScaleNormal="100" zoomScaleSheetLayoutView="130" workbookViewId="0">
      <selection activeCell="C1" sqref="C1"/>
    </sheetView>
  </sheetViews>
  <sheetFormatPr defaultColWidth="9" defaultRowHeight="13.5" customHeight="1"/>
  <cols>
    <col min="1" max="1" width="10.375" style="1" customWidth="1"/>
    <col min="2" max="2" width="9.625" style="1" customWidth="1"/>
    <col min="3" max="3" width="14" style="1" customWidth="1"/>
    <col min="4" max="4" width="14" style="1" hidden="1" customWidth="1"/>
    <col min="5" max="16384" width="9" style="1"/>
  </cols>
  <sheetData>
    <row r="1" spans="1:3" ht="13.5" customHeight="1">
      <c r="A1" s="1" t="s">
        <v>118</v>
      </c>
      <c r="C1" s="142">
        <f>参加申込書!P11</f>
        <v>0</v>
      </c>
    </row>
    <row r="2" spans="1:3" ht="13.5" customHeight="1">
      <c r="A2" s="1" t="s">
        <v>119</v>
      </c>
      <c r="C2" s="142">
        <f>参加申込書!P16</f>
        <v>0</v>
      </c>
    </row>
    <row r="3" spans="1:3" ht="13.5" customHeight="1">
      <c r="A3" s="1">
        <v>1</v>
      </c>
      <c r="B3" s="142">
        <f>参加申込書!M16</f>
        <v>0</v>
      </c>
      <c r="C3" s="142">
        <f>参加申込書!C16</f>
        <v>0</v>
      </c>
    </row>
    <row r="4" spans="1:3" ht="13.5" customHeight="1">
      <c r="A4" s="1">
        <v>2</v>
      </c>
      <c r="B4" s="142">
        <f>参加申込書!M17</f>
        <v>0</v>
      </c>
      <c r="C4" s="142">
        <f>参加申込書!C17</f>
        <v>0</v>
      </c>
    </row>
    <row r="5" spans="1:3" ht="13.5" customHeight="1">
      <c r="A5" s="1">
        <v>3</v>
      </c>
      <c r="B5" s="142">
        <f>参加申込書!M18</f>
        <v>0</v>
      </c>
      <c r="C5" s="142">
        <f>参加申込書!C18</f>
        <v>0</v>
      </c>
    </row>
    <row r="6" spans="1:3" ht="13.5" customHeight="1">
      <c r="A6" s="1">
        <v>4</v>
      </c>
      <c r="B6" s="142">
        <f>参加申込書!M19</f>
        <v>0</v>
      </c>
      <c r="C6" s="142">
        <f>参加申込書!C19</f>
        <v>0</v>
      </c>
    </row>
    <row r="7" spans="1:3" ht="13.5" customHeight="1">
      <c r="A7" s="1">
        <v>5</v>
      </c>
      <c r="B7" s="142">
        <f>参加申込書!M20</f>
        <v>0</v>
      </c>
      <c r="C7" s="142">
        <f>参加申込書!C20</f>
        <v>0</v>
      </c>
    </row>
    <row r="8" spans="1:3" ht="13.5" customHeight="1">
      <c r="A8" s="1">
        <v>6</v>
      </c>
      <c r="B8" s="142">
        <f>参加申込書!M21</f>
        <v>0</v>
      </c>
      <c r="C8" s="142">
        <f>参加申込書!C21</f>
        <v>0</v>
      </c>
    </row>
    <row r="9" spans="1:3" ht="13.5" customHeight="1">
      <c r="A9" s="1">
        <v>7</v>
      </c>
      <c r="B9" s="142">
        <f>参加申込書!M22</f>
        <v>0</v>
      </c>
      <c r="C9" s="142">
        <f>参加申込書!C22</f>
        <v>0</v>
      </c>
    </row>
    <row r="10" spans="1:3" ht="13.5" customHeight="1">
      <c r="A10" s="1">
        <v>8</v>
      </c>
      <c r="B10" s="142">
        <f>参加申込書!M23</f>
        <v>0</v>
      </c>
      <c r="C10" s="142">
        <f>参加申込書!C23</f>
        <v>0</v>
      </c>
    </row>
    <row r="11" spans="1:3" ht="13.5" customHeight="1">
      <c r="A11" s="1">
        <v>9</v>
      </c>
      <c r="B11" s="142">
        <f>参加申込書!M24</f>
        <v>0</v>
      </c>
      <c r="C11" s="142">
        <f>参加申込書!C24</f>
        <v>0</v>
      </c>
    </row>
    <row r="12" spans="1:3" ht="13.5" customHeight="1">
      <c r="A12" s="1">
        <v>10</v>
      </c>
      <c r="B12" s="142">
        <f>参加申込書!M25</f>
        <v>0</v>
      </c>
      <c r="C12" s="142">
        <f>参加申込書!C25</f>
        <v>0</v>
      </c>
    </row>
    <row r="13" spans="1:3" ht="13.5" customHeight="1">
      <c r="A13" s="1">
        <v>11</v>
      </c>
      <c r="B13" s="142">
        <f>参加申込書!M26</f>
        <v>0</v>
      </c>
      <c r="C13" s="142">
        <f>参加申込書!C26</f>
        <v>0</v>
      </c>
    </row>
    <row r="14" spans="1:3" ht="13.5" customHeight="1">
      <c r="A14" s="1">
        <v>12</v>
      </c>
      <c r="B14" s="142">
        <f>参加申込書!M27</f>
        <v>0</v>
      </c>
      <c r="C14" s="142">
        <f>参加申込書!C27</f>
        <v>0</v>
      </c>
    </row>
    <row r="15" spans="1:3" ht="13.5" customHeight="1">
      <c r="A15" s="1">
        <v>13</v>
      </c>
      <c r="B15" s="142">
        <f>参加申込書!M28</f>
        <v>0</v>
      </c>
      <c r="C15" s="142">
        <f>参加申込書!C28</f>
        <v>0</v>
      </c>
    </row>
    <row r="16" spans="1:3" ht="13.5" customHeight="1">
      <c r="A16" s="1">
        <v>14</v>
      </c>
      <c r="B16" s="142">
        <f>参加申込書!M29</f>
        <v>0</v>
      </c>
      <c r="C16" s="142">
        <f>参加申込書!C29</f>
        <v>0</v>
      </c>
    </row>
    <row r="17" spans="1:3" ht="13.5" customHeight="1">
      <c r="A17" s="1">
        <v>15</v>
      </c>
      <c r="B17" s="142">
        <f>参加申込書!M30</f>
        <v>0</v>
      </c>
      <c r="C17" s="142">
        <f>参加申込書!C30</f>
        <v>0</v>
      </c>
    </row>
    <row r="18" spans="1:3" ht="13.5" hidden="1" customHeight="1">
      <c r="B18" s="142"/>
      <c r="C18" s="142"/>
    </row>
    <row r="19" spans="1:3" ht="13.5" hidden="1" customHeight="1">
      <c r="B19" s="142"/>
      <c r="C19" s="142"/>
    </row>
    <row r="20" spans="1:3" ht="13.5" hidden="1" customHeight="1">
      <c r="B20" s="142"/>
      <c r="C20" s="142"/>
    </row>
    <row r="21" spans="1:3" ht="13.5" customHeight="1">
      <c r="A21" s="1" t="s">
        <v>1</v>
      </c>
      <c r="B21" s="142">
        <f>参加申込書!Q32</f>
        <v>0</v>
      </c>
      <c r="C21" s="142">
        <f>参加申込書!D12</f>
        <v>0</v>
      </c>
    </row>
    <row r="22" spans="1:3" ht="13.5" customHeight="1">
      <c r="A22" s="1" t="s">
        <v>116</v>
      </c>
      <c r="B22" s="142">
        <f>参加申込書!Q33</f>
        <v>0</v>
      </c>
      <c r="C22" s="142">
        <f>参加申込書!J12</f>
        <v>0</v>
      </c>
    </row>
    <row r="23" spans="1:3" ht="13.5" customHeight="1">
      <c r="A23" s="1" t="s">
        <v>12</v>
      </c>
      <c r="B23" s="142">
        <f>参加申込書!Q34</f>
        <v>0</v>
      </c>
      <c r="C23" s="142">
        <f>参加申込書!D13</f>
        <v>0</v>
      </c>
    </row>
    <row r="24" spans="1:3" ht="13.5" customHeight="1">
      <c r="A24" s="1" t="s">
        <v>117</v>
      </c>
      <c r="B24" s="142">
        <f>参加申込書!Q35</f>
        <v>0</v>
      </c>
      <c r="C24" s="142">
        <f>参加申込書!J13</f>
        <v>0</v>
      </c>
    </row>
    <row r="25" spans="1:3" ht="13.5" customHeight="1">
      <c r="C25" s="1">
        <f>参加申込書!E11</f>
        <v>0</v>
      </c>
    </row>
    <row r="48" spans="3:3" ht="13.5" customHeight="1">
      <c r="C48" s="1">
        <f>参加申込書!P12</f>
        <v>0</v>
      </c>
    </row>
  </sheetData>
  <sheetProtection sheet="1" selectLockedCells="1"/>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9"/>
  <sheetViews>
    <sheetView topLeftCell="A13" zoomScale="85" zoomScaleNormal="85" workbookViewId="0">
      <selection activeCell="W19" sqref="W19:AF22"/>
    </sheetView>
  </sheetViews>
  <sheetFormatPr defaultColWidth="6.625" defaultRowHeight="12"/>
  <cols>
    <col min="1" max="1" width="7.5" style="78" customWidth="1"/>
    <col min="2" max="11" width="4.125" style="78" customWidth="1"/>
    <col min="12" max="12" width="1.75" style="78" customWidth="1"/>
    <col min="13" max="14" width="4.125" style="78" customWidth="1"/>
    <col min="15" max="15" width="1.625" style="78" customWidth="1"/>
    <col min="16" max="20" width="5.625" style="79" customWidth="1"/>
    <col min="21" max="31" width="6.625" style="79"/>
    <col min="32" max="32" width="13.5" style="79" customWidth="1"/>
    <col min="33" max="16384" width="6.625" style="79"/>
  </cols>
  <sheetData>
    <row r="1" spans="1:32" ht="13.5" customHeight="1">
      <c r="A1" s="77" t="s">
        <v>84</v>
      </c>
      <c r="B1" s="460" t="s">
        <v>0</v>
      </c>
      <c r="C1" s="461"/>
      <c r="D1" s="460"/>
      <c r="E1" s="462"/>
      <c r="F1" s="462"/>
      <c r="G1" s="462"/>
      <c r="H1" s="462"/>
      <c r="I1" s="462"/>
      <c r="J1" s="462"/>
      <c r="K1" s="461"/>
      <c r="M1" s="463" t="s">
        <v>103</v>
      </c>
      <c r="N1" s="464"/>
      <c r="O1" s="464"/>
      <c r="P1" s="464"/>
      <c r="Q1" s="464"/>
      <c r="R1" s="464"/>
      <c r="S1" s="464"/>
      <c r="T1" s="465"/>
    </row>
    <row r="2" spans="1:32" ht="12" customHeight="1">
      <c r="A2" s="460" t="s">
        <v>85</v>
      </c>
      <c r="B2" s="462"/>
      <c r="C2" s="460"/>
      <c r="D2" s="462"/>
      <c r="E2" s="461"/>
      <c r="F2" s="466" t="s">
        <v>86</v>
      </c>
      <c r="G2" s="466"/>
      <c r="H2" s="466"/>
      <c r="I2" s="460"/>
      <c r="J2" s="462"/>
      <c r="K2" s="461"/>
      <c r="M2" s="447"/>
      <c r="N2" s="448"/>
      <c r="O2" s="448"/>
      <c r="P2" s="448"/>
      <c r="Q2" s="448"/>
      <c r="R2" s="448"/>
      <c r="S2" s="448"/>
      <c r="T2" s="449"/>
      <c r="W2" s="459" t="s">
        <v>87</v>
      </c>
      <c r="X2" s="459"/>
      <c r="Y2" s="459"/>
      <c r="Z2" s="459"/>
      <c r="AA2" s="459"/>
      <c r="AB2" s="459"/>
      <c r="AC2" s="459"/>
      <c r="AD2" s="459"/>
      <c r="AE2" s="459"/>
      <c r="AF2" s="459"/>
    </row>
    <row r="3" spans="1:32" ht="12" customHeight="1">
      <c r="A3" s="427" t="s">
        <v>88</v>
      </c>
      <c r="B3" s="428"/>
      <c r="C3" s="427"/>
      <c r="D3" s="428"/>
      <c r="E3" s="429"/>
      <c r="F3" s="430" t="s">
        <v>90</v>
      </c>
      <c r="G3" s="430"/>
      <c r="H3" s="430"/>
      <c r="I3" s="427"/>
      <c r="J3" s="428"/>
      <c r="K3" s="429"/>
      <c r="M3" s="447"/>
      <c r="N3" s="448"/>
      <c r="O3" s="448"/>
      <c r="P3" s="448"/>
      <c r="Q3" s="448"/>
      <c r="R3" s="448"/>
      <c r="S3" s="448"/>
      <c r="T3" s="449"/>
      <c r="W3" s="459"/>
      <c r="X3" s="459"/>
      <c r="Y3" s="459"/>
      <c r="Z3" s="459"/>
      <c r="AA3" s="459"/>
      <c r="AB3" s="459"/>
      <c r="AC3" s="459"/>
      <c r="AD3" s="459"/>
      <c r="AE3" s="459"/>
      <c r="AF3" s="459"/>
    </row>
    <row r="4" spans="1:32" ht="24.75" customHeight="1">
      <c r="A4" s="80" t="s">
        <v>92</v>
      </c>
      <c r="B4" s="427" t="s">
        <v>93</v>
      </c>
      <c r="C4" s="428"/>
      <c r="D4" s="428"/>
      <c r="E4" s="429"/>
      <c r="F4" s="435" t="s">
        <v>94</v>
      </c>
      <c r="G4" s="436"/>
      <c r="H4" s="80" t="s">
        <v>3</v>
      </c>
      <c r="I4" s="80" t="s">
        <v>2</v>
      </c>
      <c r="J4" s="430" t="s">
        <v>95</v>
      </c>
      <c r="K4" s="430"/>
      <c r="M4" s="456"/>
      <c r="N4" s="457"/>
      <c r="O4" s="457"/>
      <c r="P4" s="457"/>
      <c r="Q4" s="457"/>
      <c r="R4" s="457"/>
      <c r="S4" s="457"/>
      <c r="T4" s="458"/>
      <c r="W4" s="109" t="s">
        <v>96</v>
      </c>
      <c r="X4" s="110"/>
      <c r="Y4" s="110"/>
      <c r="Z4" s="110"/>
      <c r="AA4" s="110"/>
      <c r="AB4" s="110"/>
      <c r="AC4" s="110"/>
      <c r="AD4" s="110"/>
      <c r="AE4" s="110"/>
      <c r="AF4" s="110"/>
    </row>
    <row r="5" spans="1:32" ht="14.25" customHeight="1">
      <c r="A5" s="80">
        <v>1</v>
      </c>
      <c r="B5" s="427"/>
      <c r="C5" s="428"/>
      <c r="D5" s="428"/>
      <c r="E5" s="429"/>
      <c r="F5" s="430">
        <v>4</v>
      </c>
      <c r="G5" s="430"/>
      <c r="H5" s="80"/>
      <c r="I5" s="81"/>
      <c r="J5" s="446"/>
      <c r="K5" s="446"/>
      <c r="L5" s="82"/>
      <c r="M5" s="456"/>
      <c r="N5" s="457"/>
      <c r="O5" s="457"/>
      <c r="P5" s="457"/>
      <c r="Q5" s="457"/>
      <c r="R5" s="457"/>
      <c r="S5" s="457"/>
      <c r="T5" s="458"/>
      <c r="W5" s="455" t="s">
        <v>97</v>
      </c>
      <c r="X5" s="455"/>
      <c r="Y5" s="455"/>
      <c r="Z5" s="455"/>
      <c r="AA5" s="455"/>
      <c r="AB5" s="455"/>
      <c r="AC5" s="455"/>
      <c r="AD5" s="455"/>
      <c r="AE5" s="455"/>
      <c r="AF5" s="455"/>
    </row>
    <row r="6" spans="1:32" ht="14.25" customHeight="1">
      <c r="A6" s="80">
        <f>A5+1</f>
        <v>2</v>
      </c>
      <c r="B6" s="427"/>
      <c r="C6" s="428"/>
      <c r="D6" s="428"/>
      <c r="E6" s="429"/>
      <c r="F6" s="430">
        <v>5</v>
      </c>
      <c r="G6" s="430"/>
      <c r="H6" s="80"/>
      <c r="I6" s="81"/>
      <c r="J6" s="446"/>
      <c r="K6" s="446"/>
      <c r="L6" s="82"/>
      <c r="M6" s="456"/>
      <c r="N6" s="457"/>
      <c r="O6" s="457"/>
      <c r="P6" s="457"/>
      <c r="Q6" s="457"/>
      <c r="R6" s="457"/>
      <c r="S6" s="457"/>
      <c r="T6" s="458"/>
      <c r="W6" s="455"/>
      <c r="X6" s="455"/>
      <c r="Y6" s="455"/>
      <c r="Z6" s="455"/>
      <c r="AA6" s="455"/>
      <c r="AB6" s="455"/>
      <c r="AC6" s="455"/>
      <c r="AD6" s="455"/>
      <c r="AE6" s="455"/>
      <c r="AF6" s="455"/>
    </row>
    <row r="7" spans="1:32" ht="14.25" customHeight="1">
      <c r="A7" s="80">
        <f t="shared" ref="A7:A19" si="0">A6+1</f>
        <v>3</v>
      </c>
      <c r="B7" s="427"/>
      <c r="C7" s="428"/>
      <c r="D7" s="428"/>
      <c r="E7" s="429"/>
      <c r="F7" s="430">
        <v>6</v>
      </c>
      <c r="G7" s="430"/>
      <c r="H7" s="80"/>
      <c r="I7" s="81"/>
      <c r="J7" s="446"/>
      <c r="K7" s="446"/>
      <c r="L7" s="82"/>
      <c r="M7" s="456"/>
      <c r="N7" s="457"/>
      <c r="O7" s="457"/>
      <c r="P7" s="457"/>
      <c r="Q7" s="457"/>
      <c r="R7" s="457"/>
      <c r="S7" s="457"/>
      <c r="T7" s="458"/>
      <c r="W7" s="455" t="s">
        <v>98</v>
      </c>
      <c r="X7" s="455"/>
      <c r="Y7" s="455"/>
      <c r="Z7" s="455"/>
      <c r="AA7" s="455"/>
      <c r="AB7" s="455"/>
      <c r="AC7" s="455"/>
      <c r="AD7" s="455"/>
      <c r="AE7" s="455"/>
      <c r="AF7" s="455"/>
    </row>
    <row r="8" spans="1:32" ht="14.25" customHeight="1">
      <c r="A8" s="80">
        <f t="shared" si="0"/>
        <v>4</v>
      </c>
      <c r="B8" s="427"/>
      <c r="C8" s="428"/>
      <c r="D8" s="428"/>
      <c r="E8" s="429"/>
      <c r="F8" s="430">
        <v>7</v>
      </c>
      <c r="G8" s="430"/>
      <c r="H8" s="80"/>
      <c r="I8" s="81"/>
      <c r="J8" s="446"/>
      <c r="K8" s="446"/>
      <c r="L8" s="82"/>
      <c r="M8" s="456"/>
      <c r="N8" s="457"/>
      <c r="O8" s="457"/>
      <c r="P8" s="457"/>
      <c r="Q8" s="457"/>
      <c r="R8" s="457"/>
      <c r="S8" s="457"/>
      <c r="T8" s="458"/>
      <c r="W8" s="455"/>
      <c r="X8" s="455"/>
      <c r="Y8" s="455"/>
      <c r="Z8" s="455"/>
      <c r="AA8" s="455"/>
      <c r="AB8" s="455"/>
      <c r="AC8" s="455"/>
      <c r="AD8" s="455"/>
      <c r="AE8" s="455"/>
      <c r="AF8" s="455"/>
    </row>
    <row r="9" spans="1:32" ht="14.25" customHeight="1">
      <c r="A9" s="80">
        <f t="shared" si="0"/>
        <v>5</v>
      </c>
      <c r="B9" s="427"/>
      <c r="C9" s="428"/>
      <c r="D9" s="428"/>
      <c r="E9" s="429"/>
      <c r="F9" s="430">
        <v>8</v>
      </c>
      <c r="G9" s="430"/>
      <c r="H9" s="80"/>
      <c r="I9" s="81"/>
      <c r="J9" s="446"/>
      <c r="K9" s="446"/>
      <c r="L9" s="82"/>
      <c r="M9" s="456"/>
      <c r="N9" s="457"/>
      <c r="O9" s="457"/>
      <c r="P9" s="457"/>
      <c r="Q9" s="457"/>
      <c r="R9" s="457"/>
      <c r="S9" s="457"/>
      <c r="T9" s="458"/>
      <c r="W9" s="455" t="s">
        <v>99</v>
      </c>
      <c r="X9" s="455"/>
      <c r="Y9" s="455"/>
      <c r="Z9" s="455"/>
      <c r="AA9" s="455"/>
      <c r="AB9" s="455"/>
      <c r="AC9" s="455"/>
      <c r="AD9" s="455"/>
      <c r="AE9" s="455"/>
      <c r="AF9" s="455"/>
    </row>
    <row r="10" spans="1:32" ht="14.25" customHeight="1">
      <c r="A10" s="80">
        <f t="shared" si="0"/>
        <v>6</v>
      </c>
      <c r="B10" s="427"/>
      <c r="C10" s="428"/>
      <c r="D10" s="428"/>
      <c r="E10" s="429"/>
      <c r="F10" s="430">
        <v>9</v>
      </c>
      <c r="G10" s="430"/>
      <c r="H10" s="80"/>
      <c r="I10" s="81"/>
      <c r="J10" s="446"/>
      <c r="K10" s="446"/>
      <c r="L10" s="82"/>
      <c r="M10" s="456"/>
      <c r="N10" s="457"/>
      <c r="O10" s="457"/>
      <c r="P10" s="457"/>
      <c r="Q10" s="457"/>
      <c r="R10" s="457"/>
      <c r="S10" s="457"/>
      <c r="T10" s="458"/>
      <c r="W10" s="455"/>
      <c r="X10" s="455"/>
      <c r="Y10" s="455"/>
      <c r="Z10" s="455"/>
      <c r="AA10" s="455"/>
      <c r="AB10" s="455"/>
      <c r="AC10" s="455"/>
      <c r="AD10" s="455"/>
      <c r="AE10" s="455"/>
      <c r="AF10" s="455"/>
    </row>
    <row r="11" spans="1:32" ht="14.25" customHeight="1">
      <c r="A11" s="80">
        <f t="shared" si="0"/>
        <v>7</v>
      </c>
      <c r="B11" s="427"/>
      <c r="C11" s="428"/>
      <c r="D11" s="428"/>
      <c r="E11" s="429"/>
      <c r="F11" s="430">
        <v>10</v>
      </c>
      <c r="G11" s="430"/>
      <c r="H11" s="80"/>
      <c r="I11" s="81"/>
      <c r="J11" s="446"/>
      <c r="K11" s="446"/>
      <c r="L11" s="82"/>
      <c r="M11" s="456"/>
      <c r="N11" s="457"/>
      <c r="O11" s="457"/>
      <c r="P11" s="457"/>
      <c r="Q11" s="457"/>
      <c r="R11" s="457"/>
      <c r="S11" s="457"/>
      <c r="T11" s="458"/>
      <c r="W11" s="455" t="s">
        <v>100</v>
      </c>
      <c r="X11" s="455"/>
      <c r="Y11" s="455"/>
      <c r="Z11" s="455"/>
      <c r="AA11" s="455"/>
      <c r="AB11" s="455"/>
      <c r="AC11" s="455"/>
      <c r="AD11" s="455"/>
      <c r="AE11" s="455"/>
      <c r="AF11" s="455"/>
    </row>
    <row r="12" spans="1:32" ht="14.25" customHeight="1">
      <c r="A12" s="80">
        <f t="shared" si="0"/>
        <v>8</v>
      </c>
      <c r="B12" s="427"/>
      <c r="C12" s="428"/>
      <c r="D12" s="428"/>
      <c r="E12" s="429"/>
      <c r="F12" s="430">
        <v>11</v>
      </c>
      <c r="G12" s="430"/>
      <c r="H12" s="80"/>
      <c r="I12" s="81"/>
      <c r="J12" s="446"/>
      <c r="K12" s="446"/>
      <c r="L12" s="82"/>
      <c r="M12" s="456"/>
      <c r="N12" s="457"/>
      <c r="O12" s="457"/>
      <c r="P12" s="457"/>
      <c r="Q12" s="457"/>
      <c r="R12" s="457"/>
      <c r="S12" s="457"/>
      <c r="T12" s="458"/>
      <c r="W12" s="455"/>
      <c r="X12" s="455"/>
      <c r="Y12" s="455"/>
      <c r="Z12" s="455"/>
      <c r="AA12" s="455"/>
      <c r="AB12" s="455"/>
      <c r="AC12" s="455"/>
      <c r="AD12" s="455"/>
      <c r="AE12" s="455"/>
      <c r="AF12" s="455"/>
    </row>
    <row r="13" spans="1:32" ht="14.25" customHeight="1">
      <c r="A13" s="80">
        <f t="shared" si="0"/>
        <v>9</v>
      </c>
      <c r="B13" s="427"/>
      <c r="C13" s="428"/>
      <c r="D13" s="428"/>
      <c r="E13" s="429"/>
      <c r="F13" s="430">
        <v>12</v>
      </c>
      <c r="G13" s="430"/>
      <c r="H13" s="80"/>
      <c r="I13" s="81"/>
      <c r="J13" s="446"/>
      <c r="K13" s="446"/>
      <c r="L13" s="82"/>
      <c r="M13" s="456"/>
      <c r="N13" s="457"/>
      <c r="O13" s="457"/>
      <c r="P13" s="457"/>
      <c r="Q13" s="457"/>
      <c r="R13" s="457"/>
      <c r="S13" s="457"/>
      <c r="T13" s="458"/>
      <c r="W13" s="455" t="s">
        <v>101</v>
      </c>
      <c r="X13" s="455"/>
      <c r="Y13" s="455"/>
      <c r="Z13" s="455"/>
      <c r="AA13" s="455"/>
      <c r="AB13" s="455"/>
      <c r="AC13" s="455"/>
      <c r="AD13" s="455"/>
      <c r="AE13" s="455"/>
      <c r="AF13" s="455"/>
    </row>
    <row r="14" spans="1:32" ht="14.25" customHeight="1">
      <c r="A14" s="80">
        <f t="shared" si="0"/>
        <v>10</v>
      </c>
      <c r="B14" s="427"/>
      <c r="C14" s="428"/>
      <c r="D14" s="428"/>
      <c r="E14" s="429"/>
      <c r="F14" s="430">
        <v>13</v>
      </c>
      <c r="G14" s="430"/>
      <c r="H14" s="80"/>
      <c r="I14" s="81"/>
      <c r="J14" s="446"/>
      <c r="K14" s="446"/>
      <c r="L14" s="82"/>
      <c r="M14" s="456"/>
      <c r="N14" s="457"/>
      <c r="O14" s="457"/>
      <c r="P14" s="457"/>
      <c r="Q14" s="457"/>
      <c r="R14" s="457"/>
      <c r="S14" s="457"/>
      <c r="T14" s="458"/>
      <c r="W14" s="455"/>
      <c r="X14" s="455"/>
      <c r="Y14" s="455"/>
      <c r="Z14" s="455"/>
      <c r="AA14" s="455"/>
      <c r="AB14" s="455"/>
      <c r="AC14" s="455"/>
      <c r="AD14" s="455"/>
      <c r="AE14" s="455"/>
      <c r="AF14" s="455"/>
    </row>
    <row r="15" spans="1:32" ht="14.25" customHeight="1">
      <c r="A15" s="80">
        <f t="shared" si="0"/>
        <v>11</v>
      </c>
      <c r="B15" s="427"/>
      <c r="C15" s="428"/>
      <c r="D15" s="428"/>
      <c r="E15" s="429"/>
      <c r="F15" s="430">
        <v>14</v>
      </c>
      <c r="G15" s="430"/>
      <c r="H15" s="80"/>
      <c r="I15" s="81"/>
      <c r="J15" s="446"/>
      <c r="K15" s="446"/>
      <c r="L15" s="82"/>
      <c r="M15" s="447" t="s">
        <v>102</v>
      </c>
      <c r="N15" s="448"/>
      <c r="O15" s="448"/>
      <c r="P15" s="448"/>
      <c r="Q15" s="448"/>
      <c r="R15" s="448"/>
      <c r="S15" s="448"/>
      <c r="T15" s="449"/>
    </row>
    <row r="16" spans="1:32" ht="14.25" customHeight="1">
      <c r="A16" s="80">
        <f t="shared" si="0"/>
        <v>12</v>
      </c>
      <c r="B16" s="427"/>
      <c r="C16" s="428"/>
      <c r="D16" s="428"/>
      <c r="E16" s="429"/>
      <c r="F16" s="430">
        <v>15</v>
      </c>
      <c r="G16" s="430"/>
      <c r="H16" s="80"/>
      <c r="I16" s="81"/>
      <c r="J16" s="446"/>
      <c r="K16" s="446"/>
      <c r="L16" s="82"/>
      <c r="M16" s="447"/>
      <c r="N16" s="448"/>
      <c r="O16" s="448"/>
      <c r="P16" s="448"/>
      <c r="Q16" s="448"/>
      <c r="R16" s="448"/>
      <c r="S16" s="448"/>
      <c r="T16" s="449"/>
      <c r="W16" s="454" t="s">
        <v>165</v>
      </c>
      <c r="X16" s="454"/>
      <c r="Y16" s="454"/>
      <c r="Z16" s="454"/>
      <c r="AA16" s="454"/>
      <c r="AB16" s="454"/>
      <c r="AC16" s="454"/>
    </row>
    <row r="17" spans="1:32" ht="14.25" customHeight="1">
      <c r="A17" s="80">
        <f t="shared" si="0"/>
        <v>13</v>
      </c>
      <c r="B17" s="427"/>
      <c r="C17" s="428"/>
      <c r="D17" s="428"/>
      <c r="E17" s="429"/>
      <c r="F17" s="430">
        <v>16</v>
      </c>
      <c r="G17" s="430"/>
      <c r="H17" s="80"/>
      <c r="I17" s="81"/>
      <c r="J17" s="446"/>
      <c r="K17" s="446"/>
      <c r="L17" s="82"/>
      <c r="M17" s="447"/>
      <c r="N17" s="448"/>
      <c r="O17" s="448"/>
      <c r="P17" s="448"/>
      <c r="Q17" s="448"/>
      <c r="R17" s="448"/>
      <c r="S17" s="448"/>
      <c r="T17" s="449"/>
      <c r="W17" s="445" t="s">
        <v>166</v>
      </c>
      <c r="X17" s="445"/>
      <c r="Y17" s="445"/>
      <c r="Z17" s="445"/>
      <c r="AA17" s="445"/>
      <c r="AB17" s="445"/>
      <c r="AC17" s="445"/>
      <c r="AD17" s="445"/>
      <c r="AE17" s="445"/>
      <c r="AF17" s="445"/>
    </row>
    <row r="18" spans="1:32" ht="14.25" customHeight="1">
      <c r="A18" s="80">
        <f t="shared" si="0"/>
        <v>14</v>
      </c>
      <c r="B18" s="427"/>
      <c r="C18" s="428"/>
      <c r="D18" s="428"/>
      <c r="E18" s="429"/>
      <c r="F18" s="430">
        <v>17</v>
      </c>
      <c r="G18" s="430"/>
      <c r="H18" s="80"/>
      <c r="I18" s="81"/>
      <c r="J18" s="446"/>
      <c r="K18" s="446"/>
      <c r="L18" s="82"/>
      <c r="M18" s="447"/>
      <c r="N18" s="448"/>
      <c r="O18" s="448"/>
      <c r="P18" s="448"/>
      <c r="Q18" s="448"/>
      <c r="R18" s="448"/>
      <c r="S18" s="448"/>
      <c r="T18" s="449"/>
      <c r="W18" s="445"/>
      <c r="X18" s="445"/>
      <c r="Y18" s="445"/>
      <c r="Z18" s="445"/>
      <c r="AA18" s="445"/>
      <c r="AB18" s="445"/>
      <c r="AC18" s="445"/>
      <c r="AD18" s="445"/>
      <c r="AE18" s="445"/>
      <c r="AF18" s="445"/>
    </row>
    <row r="19" spans="1:32" ht="14.25" customHeight="1" thickBot="1">
      <c r="A19" s="80">
        <f t="shared" si="0"/>
        <v>15</v>
      </c>
      <c r="B19" s="427"/>
      <c r="C19" s="428"/>
      <c r="D19" s="428"/>
      <c r="E19" s="429"/>
      <c r="F19" s="430">
        <v>18</v>
      </c>
      <c r="G19" s="430"/>
      <c r="H19" s="80"/>
      <c r="I19" s="81"/>
      <c r="J19" s="446"/>
      <c r="K19" s="446"/>
      <c r="L19" s="82"/>
      <c r="M19" s="450"/>
      <c r="N19" s="451"/>
      <c r="O19" s="451"/>
      <c r="P19" s="451"/>
      <c r="Q19" s="451"/>
      <c r="R19" s="451"/>
      <c r="S19" s="451"/>
      <c r="T19" s="452"/>
      <c r="W19" s="453" t="s">
        <v>167</v>
      </c>
      <c r="X19" s="453"/>
      <c r="Y19" s="453"/>
      <c r="Z19" s="453"/>
      <c r="AA19" s="453"/>
      <c r="AB19" s="453"/>
      <c r="AC19" s="453"/>
      <c r="AD19" s="453"/>
      <c r="AE19" s="453"/>
      <c r="AF19" s="453"/>
    </row>
    <row r="20" spans="1:32" ht="12.75" customHeight="1" thickBot="1">
      <c r="W20" s="453"/>
      <c r="X20" s="453"/>
      <c r="Y20" s="453"/>
      <c r="Z20" s="453"/>
      <c r="AA20" s="453"/>
      <c r="AB20" s="453"/>
      <c r="AC20" s="453"/>
      <c r="AD20" s="453"/>
      <c r="AE20" s="453"/>
      <c r="AF20" s="453"/>
    </row>
    <row r="21" spans="1:32" ht="12" customHeight="1">
      <c r="A21" s="80" t="s">
        <v>83</v>
      </c>
      <c r="B21" s="427" t="s">
        <v>0</v>
      </c>
      <c r="C21" s="429"/>
      <c r="D21" s="430">
        <f>IF(参加申込書!E11="","",参加申込書!E11)</f>
        <v>0</v>
      </c>
      <c r="E21" s="430"/>
      <c r="F21" s="430"/>
      <c r="G21" s="430"/>
      <c r="H21" s="430"/>
      <c r="I21" s="430"/>
      <c r="J21" s="430"/>
      <c r="K21" s="430"/>
      <c r="M21" s="437" t="str">
        <f>IF(参加申込書!E4="","",参加申込書!E4)</f>
        <v/>
      </c>
      <c r="N21" s="438"/>
      <c r="O21" s="438"/>
      <c r="P21" s="438"/>
      <c r="Q21" s="438"/>
      <c r="R21" s="438"/>
      <c r="S21" s="438"/>
      <c r="T21" s="439"/>
      <c r="W21" s="453"/>
      <c r="X21" s="453"/>
      <c r="Y21" s="453"/>
      <c r="Z21" s="453"/>
      <c r="AA21" s="453"/>
      <c r="AB21" s="453"/>
      <c r="AC21" s="453"/>
      <c r="AD21" s="453"/>
      <c r="AE21" s="453"/>
      <c r="AF21" s="453"/>
    </row>
    <row r="22" spans="1:32" ht="12" customHeight="1">
      <c r="A22" s="427" t="s">
        <v>85</v>
      </c>
      <c r="B22" s="428"/>
      <c r="C22" s="427" t="str">
        <f>IF(参加申込書!D12="","",参加申込書!D12)</f>
        <v/>
      </c>
      <c r="D22" s="428"/>
      <c r="E22" s="429"/>
      <c r="F22" s="430" t="s">
        <v>21</v>
      </c>
      <c r="G22" s="430"/>
      <c r="H22" s="430"/>
      <c r="I22" s="427" t="str">
        <f>IF(参加申込書!J12="","",参加申込書!J12)</f>
        <v/>
      </c>
      <c r="J22" s="428"/>
      <c r="K22" s="429"/>
      <c r="M22" s="440"/>
      <c r="N22" s="441"/>
      <c r="O22" s="441"/>
      <c r="P22" s="441"/>
      <c r="Q22" s="441"/>
      <c r="R22" s="441"/>
      <c r="S22" s="441"/>
      <c r="T22" s="442"/>
      <c r="W22" s="453"/>
      <c r="X22" s="453"/>
      <c r="Y22" s="453"/>
      <c r="Z22" s="453"/>
      <c r="AA22" s="453"/>
      <c r="AB22" s="453"/>
      <c r="AC22" s="453"/>
      <c r="AD22" s="453"/>
      <c r="AE22" s="453"/>
      <c r="AF22" s="453"/>
    </row>
    <row r="23" spans="1:32" ht="12" customHeight="1">
      <c r="A23" s="427" t="s">
        <v>12</v>
      </c>
      <c r="B23" s="428"/>
      <c r="C23" s="443" t="str">
        <f>IF(参加申込書!D13="","",参加申込書!D13)</f>
        <v/>
      </c>
      <c r="D23" s="444"/>
      <c r="E23" s="444"/>
      <c r="F23" s="430" t="s">
        <v>89</v>
      </c>
      <c r="G23" s="430"/>
      <c r="H23" s="430"/>
      <c r="I23" s="427" t="str">
        <f>IF(参加申込書!J13="","",参加申込書!J13)</f>
        <v/>
      </c>
      <c r="J23" s="428"/>
      <c r="K23" s="429"/>
      <c r="M23" s="440"/>
      <c r="N23" s="441"/>
      <c r="O23" s="441"/>
      <c r="P23" s="441"/>
      <c r="Q23" s="441"/>
      <c r="R23" s="441"/>
      <c r="S23" s="441"/>
      <c r="T23" s="442"/>
      <c r="W23" s="83"/>
      <c r="X23" s="83"/>
      <c r="Y23" s="83"/>
      <c r="Z23" s="83"/>
      <c r="AA23" s="83"/>
      <c r="AB23" s="83"/>
      <c r="AC23" s="83"/>
      <c r="AD23" s="83"/>
      <c r="AE23" s="83"/>
      <c r="AF23" s="83"/>
    </row>
    <row r="24" spans="1:32" ht="24.75" customHeight="1">
      <c r="A24" s="80" t="s">
        <v>91</v>
      </c>
      <c r="B24" s="427" t="s">
        <v>93</v>
      </c>
      <c r="C24" s="428"/>
      <c r="D24" s="428"/>
      <c r="E24" s="429"/>
      <c r="F24" s="435" t="s">
        <v>94</v>
      </c>
      <c r="G24" s="436"/>
      <c r="H24" s="80" t="s">
        <v>3</v>
      </c>
      <c r="I24" s="80" t="s">
        <v>2</v>
      </c>
      <c r="J24" s="430" t="s">
        <v>95</v>
      </c>
      <c r="K24" s="430"/>
      <c r="M24" s="432" t="s">
        <v>156</v>
      </c>
      <c r="N24" s="433"/>
      <c r="O24" s="433"/>
      <c r="P24" s="433"/>
      <c r="Q24" s="433"/>
      <c r="R24" s="433"/>
      <c r="S24" s="433"/>
      <c r="T24" s="434"/>
      <c r="W24" s="83"/>
      <c r="X24" s="83"/>
      <c r="Y24" s="83"/>
      <c r="Z24" s="83"/>
      <c r="AA24" s="83"/>
      <c r="AB24" s="83"/>
      <c r="AC24" s="83"/>
      <c r="AD24" s="83"/>
      <c r="AE24" s="83"/>
      <c r="AF24" s="83"/>
    </row>
    <row r="25" spans="1:32" ht="14.25" customHeight="1">
      <c r="A25" s="80">
        <v>1</v>
      </c>
      <c r="B25" s="427" t="str">
        <f>IF(参加申込書!C16="","",参加申込書!C16)</f>
        <v/>
      </c>
      <c r="C25" s="428"/>
      <c r="D25" s="428"/>
      <c r="E25" s="429"/>
      <c r="F25" s="430">
        <v>4</v>
      </c>
      <c r="G25" s="430"/>
      <c r="H25" s="80" t="str">
        <f>IF(参加申込書!J16="","",参加申込書!J16)</f>
        <v/>
      </c>
      <c r="I25" s="81" t="str">
        <f>IF(参加申込書!K16="","",参加申込書!K16)</f>
        <v/>
      </c>
      <c r="J25" s="431" t="str">
        <f>IF(参加申込書!L16="","",参加申込書!L16)</f>
        <v/>
      </c>
      <c r="K25" s="431" t="str">
        <f>IF(参加申込書!M16="","",参加申込書!M16)</f>
        <v/>
      </c>
      <c r="M25" s="432"/>
      <c r="N25" s="433"/>
      <c r="O25" s="433"/>
      <c r="P25" s="433"/>
      <c r="Q25" s="433"/>
      <c r="R25" s="433"/>
      <c r="S25" s="433"/>
      <c r="T25" s="434"/>
      <c r="W25" s="83"/>
      <c r="X25" s="83"/>
      <c r="Y25" s="83"/>
      <c r="Z25" s="83"/>
      <c r="AA25" s="83"/>
      <c r="AB25" s="83"/>
      <c r="AC25" s="83"/>
      <c r="AD25" s="83"/>
      <c r="AE25" s="83"/>
      <c r="AF25" s="83"/>
    </row>
    <row r="26" spans="1:32" ht="14.25" customHeight="1">
      <c r="A26" s="80">
        <f>A25+1</f>
        <v>2</v>
      </c>
      <c r="B26" s="427" t="str">
        <f>IF(参加申込書!C17="","",参加申込書!C17)</f>
        <v/>
      </c>
      <c r="C26" s="428"/>
      <c r="D26" s="428"/>
      <c r="E26" s="429"/>
      <c r="F26" s="430">
        <v>5</v>
      </c>
      <c r="G26" s="430"/>
      <c r="H26" s="80" t="str">
        <f>IF(参加申込書!J17="","",参加申込書!J17)</f>
        <v/>
      </c>
      <c r="I26" s="81" t="str">
        <f>IF(参加申込書!K17="","",参加申込書!K17)</f>
        <v/>
      </c>
      <c r="J26" s="431" t="str">
        <f>IF(参加申込書!L17="","",参加申込書!L17)</f>
        <v/>
      </c>
      <c r="K26" s="431" t="str">
        <f>IF(参加申込書!M17="","",参加申込書!M17)</f>
        <v/>
      </c>
      <c r="M26" s="432"/>
      <c r="N26" s="433"/>
      <c r="O26" s="433"/>
      <c r="P26" s="433"/>
      <c r="Q26" s="433"/>
      <c r="R26" s="433"/>
      <c r="S26" s="433"/>
      <c r="T26" s="434"/>
      <c r="W26" s="83"/>
      <c r="X26" s="83"/>
      <c r="Y26" s="83"/>
      <c r="Z26" s="83"/>
      <c r="AA26" s="83"/>
      <c r="AB26" s="83"/>
      <c r="AC26" s="83"/>
      <c r="AD26" s="83"/>
      <c r="AE26" s="83"/>
      <c r="AF26" s="83"/>
    </row>
    <row r="27" spans="1:32" ht="14.25" customHeight="1">
      <c r="A27" s="80">
        <f t="shared" ref="A27:A39" si="1">A26+1</f>
        <v>3</v>
      </c>
      <c r="B27" s="427" t="str">
        <f>IF(参加申込書!C18="","",参加申込書!C18)</f>
        <v/>
      </c>
      <c r="C27" s="428"/>
      <c r="D27" s="428"/>
      <c r="E27" s="429"/>
      <c r="F27" s="430">
        <v>6</v>
      </c>
      <c r="G27" s="430"/>
      <c r="H27" s="80" t="str">
        <f>IF(参加申込書!J18="","",参加申込書!J18)</f>
        <v/>
      </c>
      <c r="I27" s="81" t="str">
        <f>IF(参加申込書!K18="","",参加申込書!K18)</f>
        <v/>
      </c>
      <c r="J27" s="431" t="str">
        <f>IF(参加申込書!L18="","",参加申込書!L18)</f>
        <v/>
      </c>
      <c r="K27" s="431" t="str">
        <f>IF(参加申込書!M18="","",参加申込書!M18)</f>
        <v/>
      </c>
      <c r="M27" s="432"/>
      <c r="N27" s="433"/>
      <c r="O27" s="433"/>
      <c r="P27" s="433"/>
      <c r="Q27" s="433"/>
      <c r="R27" s="433"/>
      <c r="S27" s="433"/>
      <c r="T27" s="434"/>
    </row>
    <row r="28" spans="1:32" ht="14.25" customHeight="1">
      <c r="A28" s="80">
        <f t="shared" si="1"/>
        <v>4</v>
      </c>
      <c r="B28" s="427" t="str">
        <f>IF(参加申込書!C19="","",参加申込書!C19)</f>
        <v/>
      </c>
      <c r="C28" s="428"/>
      <c r="D28" s="428"/>
      <c r="E28" s="429"/>
      <c r="F28" s="430">
        <v>7</v>
      </c>
      <c r="G28" s="430"/>
      <c r="H28" s="80" t="str">
        <f>IF(参加申込書!J19="","",参加申込書!J19)</f>
        <v/>
      </c>
      <c r="I28" s="81" t="str">
        <f>IF(参加申込書!K19="","",参加申込書!K19)</f>
        <v/>
      </c>
      <c r="J28" s="431" t="str">
        <f>IF(参加申込書!L19="","",参加申込書!L19)</f>
        <v/>
      </c>
      <c r="K28" s="431" t="str">
        <f>IF(参加申込書!M19="","",参加申込書!M19)</f>
        <v/>
      </c>
      <c r="M28" s="432"/>
      <c r="N28" s="433"/>
      <c r="O28" s="433"/>
      <c r="P28" s="433"/>
      <c r="Q28" s="433"/>
      <c r="R28" s="433"/>
      <c r="S28" s="433"/>
      <c r="T28" s="434"/>
    </row>
    <row r="29" spans="1:32" ht="14.25" customHeight="1">
      <c r="A29" s="80">
        <f t="shared" si="1"/>
        <v>5</v>
      </c>
      <c r="B29" s="427" t="str">
        <f>IF(参加申込書!C20="","",参加申込書!C20)</f>
        <v/>
      </c>
      <c r="C29" s="428"/>
      <c r="D29" s="428"/>
      <c r="E29" s="429"/>
      <c r="F29" s="430">
        <v>8</v>
      </c>
      <c r="G29" s="430"/>
      <c r="H29" s="80" t="str">
        <f>IF(参加申込書!J20="","",参加申込書!J20)</f>
        <v/>
      </c>
      <c r="I29" s="81" t="str">
        <f>IF(参加申込書!K20="","",参加申込書!K20)</f>
        <v/>
      </c>
      <c r="J29" s="431" t="str">
        <f>IF(参加申込書!L20="","",参加申込書!L20)</f>
        <v/>
      </c>
      <c r="K29" s="431" t="str">
        <f>IF(参加申込書!M20="","",参加申込書!M20)</f>
        <v/>
      </c>
      <c r="M29" s="432"/>
      <c r="N29" s="433"/>
      <c r="O29" s="433"/>
      <c r="P29" s="433"/>
      <c r="Q29" s="433"/>
      <c r="R29" s="433"/>
      <c r="S29" s="433"/>
      <c r="T29" s="434"/>
    </row>
    <row r="30" spans="1:32" ht="14.25" customHeight="1">
      <c r="A30" s="80">
        <f t="shared" si="1"/>
        <v>6</v>
      </c>
      <c r="B30" s="427" t="str">
        <f>IF(参加申込書!C21="","",参加申込書!C21)</f>
        <v/>
      </c>
      <c r="C30" s="428"/>
      <c r="D30" s="428"/>
      <c r="E30" s="429"/>
      <c r="F30" s="430">
        <v>9</v>
      </c>
      <c r="G30" s="430"/>
      <c r="H30" s="80" t="str">
        <f>IF(参加申込書!J21="","",参加申込書!J21)</f>
        <v/>
      </c>
      <c r="I30" s="81" t="str">
        <f>IF(参加申込書!K21="","",参加申込書!K21)</f>
        <v/>
      </c>
      <c r="J30" s="431" t="str">
        <f>IF(参加申込書!L21="","",参加申込書!L21)</f>
        <v/>
      </c>
      <c r="K30" s="431" t="str">
        <f>IF(参加申込書!M21="","",参加申込書!M21)</f>
        <v/>
      </c>
      <c r="M30" s="432"/>
      <c r="N30" s="433"/>
      <c r="O30" s="433"/>
      <c r="P30" s="433"/>
      <c r="Q30" s="433"/>
      <c r="R30" s="433"/>
      <c r="S30" s="433"/>
      <c r="T30" s="434"/>
    </row>
    <row r="31" spans="1:32" ht="14.25" customHeight="1">
      <c r="A31" s="80">
        <f t="shared" si="1"/>
        <v>7</v>
      </c>
      <c r="B31" s="427" t="str">
        <f>IF(参加申込書!C22="","",参加申込書!C22)</f>
        <v/>
      </c>
      <c r="C31" s="428"/>
      <c r="D31" s="428"/>
      <c r="E31" s="429"/>
      <c r="F31" s="430">
        <v>10</v>
      </c>
      <c r="G31" s="430"/>
      <c r="H31" s="80" t="str">
        <f>IF(参加申込書!J22="","",参加申込書!J22)</f>
        <v/>
      </c>
      <c r="I31" s="81" t="str">
        <f>IF(参加申込書!K22="","",参加申込書!K22)</f>
        <v/>
      </c>
      <c r="J31" s="431" t="str">
        <f>IF(参加申込書!L22="","",参加申込書!L22)</f>
        <v/>
      </c>
      <c r="K31" s="431" t="str">
        <f>IF(参加申込書!M22="","",参加申込書!M22)</f>
        <v/>
      </c>
      <c r="M31" s="432"/>
      <c r="N31" s="433"/>
      <c r="O31" s="433"/>
      <c r="P31" s="433"/>
      <c r="Q31" s="433"/>
      <c r="R31" s="433"/>
      <c r="S31" s="433"/>
      <c r="T31" s="434"/>
    </row>
    <row r="32" spans="1:32" ht="14.25" customHeight="1">
      <c r="A32" s="80">
        <f t="shared" si="1"/>
        <v>8</v>
      </c>
      <c r="B32" s="427" t="str">
        <f>IF(参加申込書!C23="","",参加申込書!C23)</f>
        <v/>
      </c>
      <c r="C32" s="428"/>
      <c r="D32" s="428"/>
      <c r="E32" s="429"/>
      <c r="F32" s="430">
        <v>11</v>
      </c>
      <c r="G32" s="430"/>
      <c r="H32" s="80" t="str">
        <f>IF(参加申込書!J23="","",参加申込書!J23)</f>
        <v/>
      </c>
      <c r="I32" s="81" t="str">
        <f>IF(参加申込書!K23="","",参加申込書!K23)</f>
        <v/>
      </c>
      <c r="J32" s="431" t="str">
        <f>IF(参加申込書!L23="","",参加申込書!L23)</f>
        <v/>
      </c>
      <c r="K32" s="431" t="str">
        <f>IF(参加申込書!M23="","",参加申込書!M23)</f>
        <v/>
      </c>
      <c r="M32" s="432"/>
      <c r="N32" s="433"/>
      <c r="O32" s="433"/>
      <c r="P32" s="433"/>
      <c r="Q32" s="433"/>
      <c r="R32" s="433"/>
      <c r="S32" s="433"/>
      <c r="T32" s="434"/>
    </row>
    <row r="33" spans="1:20" ht="14.25" customHeight="1">
      <c r="A33" s="80">
        <f t="shared" si="1"/>
        <v>9</v>
      </c>
      <c r="B33" s="427" t="str">
        <f>IF(参加申込書!C24="","",参加申込書!C24)</f>
        <v/>
      </c>
      <c r="C33" s="428"/>
      <c r="D33" s="428"/>
      <c r="E33" s="429"/>
      <c r="F33" s="430">
        <v>12</v>
      </c>
      <c r="G33" s="430"/>
      <c r="H33" s="80" t="str">
        <f>IF(参加申込書!J24="","",参加申込書!J24)</f>
        <v/>
      </c>
      <c r="I33" s="81" t="str">
        <f>IF(参加申込書!K24="","",参加申込書!K24)</f>
        <v/>
      </c>
      <c r="J33" s="431" t="str">
        <f>IF(参加申込書!L24="","",参加申込書!L24)</f>
        <v/>
      </c>
      <c r="K33" s="431" t="str">
        <f>IF(参加申込書!M24="","",参加申込書!M24)</f>
        <v/>
      </c>
      <c r="M33" s="432"/>
      <c r="N33" s="433"/>
      <c r="O33" s="433"/>
      <c r="P33" s="433"/>
      <c r="Q33" s="433"/>
      <c r="R33" s="433"/>
      <c r="S33" s="433"/>
      <c r="T33" s="434"/>
    </row>
    <row r="34" spans="1:20" ht="14.25" customHeight="1">
      <c r="A34" s="80">
        <f t="shared" si="1"/>
        <v>10</v>
      </c>
      <c r="B34" s="427" t="str">
        <f>IF(参加申込書!C25="","",参加申込書!C25)</f>
        <v/>
      </c>
      <c r="C34" s="428"/>
      <c r="D34" s="428"/>
      <c r="E34" s="429"/>
      <c r="F34" s="430">
        <v>13</v>
      </c>
      <c r="G34" s="430"/>
      <c r="H34" s="80" t="str">
        <f>IF(参加申込書!J25="","",参加申込書!J25)</f>
        <v/>
      </c>
      <c r="I34" s="81" t="str">
        <f>IF(参加申込書!K25="","",参加申込書!K25)</f>
        <v/>
      </c>
      <c r="J34" s="431" t="str">
        <f>IF(参加申込書!L25="","",参加申込書!L25)</f>
        <v/>
      </c>
      <c r="K34" s="431" t="str">
        <f>IF(参加申込書!M25="","",参加申込書!M25)</f>
        <v/>
      </c>
      <c r="M34" s="432"/>
      <c r="N34" s="433"/>
      <c r="O34" s="433"/>
      <c r="P34" s="433"/>
      <c r="Q34" s="433"/>
      <c r="R34" s="433"/>
      <c r="S34" s="433"/>
      <c r="T34" s="434"/>
    </row>
    <row r="35" spans="1:20" ht="14.25" customHeight="1">
      <c r="A35" s="80">
        <f t="shared" si="1"/>
        <v>11</v>
      </c>
      <c r="B35" s="427" t="str">
        <f>IF(参加申込書!C26="","",参加申込書!C26)</f>
        <v/>
      </c>
      <c r="C35" s="428"/>
      <c r="D35" s="428"/>
      <c r="E35" s="429"/>
      <c r="F35" s="430">
        <v>14</v>
      </c>
      <c r="G35" s="430"/>
      <c r="H35" s="80" t="str">
        <f>IF(参加申込書!J26="","",参加申込書!J26)</f>
        <v/>
      </c>
      <c r="I35" s="81" t="str">
        <f>IF(参加申込書!K26="","",参加申込書!K26)</f>
        <v/>
      </c>
      <c r="J35" s="431" t="str">
        <f>IF(参加申込書!L26="","",参加申込書!L26)</f>
        <v/>
      </c>
      <c r="K35" s="431" t="str">
        <f>IF(参加申込書!M26="","",参加申込書!M26)</f>
        <v/>
      </c>
      <c r="M35" s="420"/>
      <c r="N35" s="421"/>
      <c r="O35" s="421"/>
      <c r="P35" s="421"/>
      <c r="Q35" s="421"/>
      <c r="R35" s="421"/>
      <c r="S35" s="421"/>
      <c r="T35" s="422"/>
    </row>
    <row r="36" spans="1:20" ht="14.25" customHeight="1">
      <c r="A36" s="80">
        <f t="shared" si="1"/>
        <v>12</v>
      </c>
      <c r="B36" s="427" t="str">
        <f>IF(参加申込書!C27="","",参加申込書!C27)</f>
        <v/>
      </c>
      <c r="C36" s="428"/>
      <c r="D36" s="428"/>
      <c r="E36" s="429"/>
      <c r="F36" s="430">
        <v>15</v>
      </c>
      <c r="G36" s="430"/>
      <c r="H36" s="80" t="str">
        <f>IF(参加申込書!J27="","",参加申込書!J27)</f>
        <v/>
      </c>
      <c r="I36" s="81" t="str">
        <f>IF(参加申込書!K27="","",参加申込書!K27)</f>
        <v/>
      </c>
      <c r="J36" s="431" t="str">
        <f>IF(参加申込書!L27="","",参加申込書!L27)</f>
        <v/>
      </c>
      <c r="K36" s="431" t="str">
        <f>IF(参加申込書!M27="","",参加申込書!M27)</f>
        <v/>
      </c>
      <c r="M36" s="423"/>
      <c r="N36" s="421"/>
      <c r="O36" s="421"/>
      <c r="P36" s="421"/>
      <c r="Q36" s="421"/>
      <c r="R36" s="421"/>
      <c r="S36" s="421"/>
      <c r="T36" s="422"/>
    </row>
    <row r="37" spans="1:20" ht="14.25" customHeight="1">
      <c r="A37" s="80">
        <f t="shared" si="1"/>
        <v>13</v>
      </c>
      <c r="B37" s="427" t="str">
        <f>IF(参加申込書!C28="","",参加申込書!C28)</f>
        <v/>
      </c>
      <c r="C37" s="428"/>
      <c r="D37" s="428"/>
      <c r="E37" s="429"/>
      <c r="F37" s="430">
        <v>16</v>
      </c>
      <c r="G37" s="430"/>
      <c r="H37" s="80" t="str">
        <f>IF(参加申込書!J28="","",参加申込書!J28)</f>
        <v/>
      </c>
      <c r="I37" s="81" t="str">
        <f>IF(参加申込書!K28="","",参加申込書!K28)</f>
        <v/>
      </c>
      <c r="J37" s="431" t="str">
        <f>IF(参加申込書!L28="","",参加申込書!L28)</f>
        <v/>
      </c>
      <c r="K37" s="431" t="str">
        <f>IF(参加申込書!M28="","",参加申込書!M28)</f>
        <v/>
      </c>
      <c r="M37" s="423"/>
      <c r="N37" s="421"/>
      <c r="O37" s="421"/>
      <c r="P37" s="421"/>
      <c r="Q37" s="421"/>
      <c r="R37" s="421"/>
      <c r="S37" s="421"/>
      <c r="T37" s="422"/>
    </row>
    <row r="38" spans="1:20" ht="14.25" customHeight="1">
      <c r="A38" s="80">
        <f t="shared" si="1"/>
        <v>14</v>
      </c>
      <c r="B38" s="427" t="str">
        <f>IF(参加申込書!C29="","",参加申込書!C29)</f>
        <v/>
      </c>
      <c r="C38" s="428"/>
      <c r="D38" s="428"/>
      <c r="E38" s="429"/>
      <c r="F38" s="430">
        <v>17</v>
      </c>
      <c r="G38" s="430"/>
      <c r="H38" s="80" t="str">
        <f>IF(参加申込書!J29="","",参加申込書!J29)</f>
        <v/>
      </c>
      <c r="I38" s="81" t="str">
        <f>IF(参加申込書!K29="","",参加申込書!K29)</f>
        <v/>
      </c>
      <c r="J38" s="431" t="str">
        <f>IF(参加申込書!L29="","",参加申込書!L29)</f>
        <v/>
      </c>
      <c r="K38" s="431" t="str">
        <f>IF(参加申込書!M29="","",参加申込書!M29)</f>
        <v/>
      </c>
      <c r="M38" s="423"/>
      <c r="N38" s="421"/>
      <c r="O38" s="421"/>
      <c r="P38" s="421"/>
      <c r="Q38" s="421"/>
      <c r="R38" s="421"/>
      <c r="S38" s="421"/>
      <c r="T38" s="422"/>
    </row>
    <row r="39" spans="1:20" ht="14.25" customHeight="1" thickBot="1">
      <c r="A39" s="80">
        <f t="shared" si="1"/>
        <v>15</v>
      </c>
      <c r="B39" s="427" t="str">
        <f>IF(参加申込書!C30="","",参加申込書!C30)</f>
        <v/>
      </c>
      <c r="C39" s="428"/>
      <c r="D39" s="428"/>
      <c r="E39" s="429"/>
      <c r="F39" s="430">
        <v>18</v>
      </c>
      <c r="G39" s="430"/>
      <c r="H39" s="80" t="str">
        <f>IF(参加申込書!J30="","",参加申込書!J30)</f>
        <v/>
      </c>
      <c r="I39" s="81" t="str">
        <f>IF(参加申込書!K30="","",参加申込書!K30)</f>
        <v/>
      </c>
      <c r="J39" s="431" t="str">
        <f>IF(参加申込書!L30="","",参加申込書!L30)</f>
        <v/>
      </c>
      <c r="K39" s="431" t="str">
        <f>IF(参加申込書!M30="","",参加申込書!M30)</f>
        <v/>
      </c>
      <c r="M39" s="424"/>
      <c r="N39" s="425"/>
      <c r="O39" s="425"/>
      <c r="P39" s="425"/>
      <c r="Q39" s="425"/>
      <c r="R39" s="425"/>
      <c r="S39" s="425"/>
      <c r="T39" s="426"/>
    </row>
  </sheetData>
  <protectedRanges>
    <protectedRange sqref="B5:B19 B25:B39 I2:I3 C2:C3" name="範囲1_1"/>
    <protectedRange sqref="H5:H19 H25:H39" name="範囲1_3"/>
    <protectedRange sqref="I5:I19 I25:I39" name="範囲1_4"/>
    <protectedRange sqref="J5:J19 J25:J39" name="範囲1_5"/>
  </protectedRanges>
  <mergeCells count="131">
    <mergeCell ref="W2:AF3"/>
    <mergeCell ref="A3:B3"/>
    <mergeCell ref="C3:E3"/>
    <mergeCell ref="F3:H3"/>
    <mergeCell ref="I3:K3"/>
    <mergeCell ref="B4:E4"/>
    <mergeCell ref="F4:G4"/>
    <mergeCell ref="J4:K4"/>
    <mergeCell ref="B1:C1"/>
    <mergeCell ref="D1:K1"/>
    <mergeCell ref="M1:T3"/>
    <mergeCell ref="A2:B2"/>
    <mergeCell ref="C2:E2"/>
    <mergeCell ref="F2:H2"/>
    <mergeCell ref="I2:K2"/>
    <mergeCell ref="J7:K7"/>
    <mergeCell ref="W7:AF8"/>
    <mergeCell ref="B8:E8"/>
    <mergeCell ref="F8:G8"/>
    <mergeCell ref="J8:K8"/>
    <mergeCell ref="W5:AF6"/>
    <mergeCell ref="B6:E6"/>
    <mergeCell ref="F6:G6"/>
    <mergeCell ref="J6:K6"/>
    <mergeCell ref="B5:E5"/>
    <mergeCell ref="F5:G5"/>
    <mergeCell ref="J5:K5"/>
    <mergeCell ref="B13:E13"/>
    <mergeCell ref="F13:G13"/>
    <mergeCell ref="J13:K13"/>
    <mergeCell ref="W13:AF14"/>
    <mergeCell ref="B14:E14"/>
    <mergeCell ref="F14:G14"/>
    <mergeCell ref="J14:K14"/>
    <mergeCell ref="B11:E11"/>
    <mergeCell ref="F11:G11"/>
    <mergeCell ref="J11:K11"/>
    <mergeCell ref="W11:AF12"/>
    <mergeCell ref="B12:E12"/>
    <mergeCell ref="F12:G12"/>
    <mergeCell ref="J12:K12"/>
    <mergeCell ref="M4:T14"/>
    <mergeCell ref="B9:E9"/>
    <mergeCell ref="F9:G9"/>
    <mergeCell ref="J9:K9"/>
    <mergeCell ref="W9:AF10"/>
    <mergeCell ref="B10:E10"/>
    <mergeCell ref="F10:G10"/>
    <mergeCell ref="J10:K10"/>
    <mergeCell ref="B7:E7"/>
    <mergeCell ref="F7:G7"/>
    <mergeCell ref="W17:AF18"/>
    <mergeCell ref="B18:E18"/>
    <mergeCell ref="F18:G18"/>
    <mergeCell ref="J18:K18"/>
    <mergeCell ref="B19:E19"/>
    <mergeCell ref="F19:G19"/>
    <mergeCell ref="J19:K19"/>
    <mergeCell ref="B15:E15"/>
    <mergeCell ref="F15:G15"/>
    <mergeCell ref="J15:K15"/>
    <mergeCell ref="M15:T19"/>
    <mergeCell ref="B16:E16"/>
    <mergeCell ref="F16:G16"/>
    <mergeCell ref="J16:K16"/>
    <mergeCell ref="B17:E17"/>
    <mergeCell ref="F17:G17"/>
    <mergeCell ref="J17:K17"/>
    <mergeCell ref="W19:AF22"/>
    <mergeCell ref="W16:AC16"/>
    <mergeCell ref="F23:H23"/>
    <mergeCell ref="I23:K23"/>
    <mergeCell ref="B24:E24"/>
    <mergeCell ref="F24:G24"/>
    <mergeCell ref="J24:K24"/>
    <mergeCell ref="B21:C21"/>
    <mergeCell ref="D21:K21"/>
    <mergeCell ref="M21:T23"/>
    <mergeCell ref="A22:B22"/>
    <mergeCell ref="C22:E22"/>
    <mergeCell ref="F22:H22"/>
    <mergeCell ref="I22:K22"/>
    <mergeCell ref="A23:B23"/>
    <mergeCell ref="C23:E23"/>
    <mergeCell ref="B27:E27"/>
    <mergeCell ref="F27:G27"/>
    <mergeCell ref="J27:K27"/>
    <mergeCell ref="B28:E28"/>
    <mergeCell ref="F28:G28"/>
    <mergeCell ref="J28:K28"/>
    <mergeCell ref="B25:E25"/>
    <mergeCell ref="F25:G25"/>
    <mergeCell ref="J25:K25"/>
    <mergeCell ref="B26:E26"/>
    <mergeCell ref="F26:G26"/>
    <mergeCell ref="J26:K26"/>
    <mergeCell ref="F31:G31"/>
    <mergeCell ref="J31:K31"/>
    <mergeCell ref="B32:E32"/>
    <mergeCell ref="F32:G32"/>
    <mergeCell ref="J32:K32"/>
    <mergeCell ref="B29:E29"/>
    <mergeCell ref="F29:G29"/>
    <mergeCell ref="J29:K29"/>
    <mergeCell ref="B30:E30"/>
    <mergeCell ref="F30:G30"/>
    <mergeCell ref="J30:K30"/>
    <mergeCell ref="M35:T39"/>
    <mergeCell ref="B36:E36"/>
    <mergeCell ref="F36:G36"/>
    <mergeCell ref="J36:K36"/>
    <mergeCell ref="B37:E37"/>
    <mergeCell ref="F37:G37"/>
    <mergeCell ref="J37:K37"/>
    <mergeCell ref="B33:E33"/>
    <mergeCell ref="F33:G33"/>
    <mergeCell ref="J33:K33"/>
    <mergeCell ref="B34:E34"/>
    <mergeCell ref="F34:G34"/>
    <mergeCell ref="J34:K34"/>
    <mergeCell ref="B38:E38"/>
    <mergeCell ref="F38:G38"/>
    <mergeCell ref="J38:K38"/>
    <mergeCell ref="B39:E39"/>
    <mergeCell ref="F39:G39"/>
    <mergeCell ref="J39:K39"/>
    <mergeCell ref="B35:E35"/>
    <mergeCell ref="F35:G35"/>
    <mergeCell ref="J35:K35"/>
    <mergeCell ref="M24:T34"/>
    <mergeCell ref="B31:E31"/>
  </mergeCells>
  <phoneticPr fontId="1"/>
  <conditionalFormatting sqref="D1 M1:N3 C2:C3 I2:I3 B5:B19 H5:J19 M15:N19 M21:N23 B25:B39 G25:K39 M35">
    <cfRule type="cellIs" dxfId="2" priority="13" stopIfTrue="1" operator="equal">
      <formula>0</formula>
    </cfRule>
  </conditionalFormatting>
  <dataValidations count="2">
    <dataValidation imeMode="hiragana" allowBlank="1" showInputMessage="1" showErrorMessage="1" sqref="J5:J19 I2:I3 C2:C3 B25:B39 B5:B19 J25:J39" xr:uid="{00000000-0002-0000-0400-000000000000}"/>
    <dataValidation imeMode="off" allowBlank="1" showInputMessage="1" showErrorMessage="1" sqref="I5:I19 I25:I39" xr:uid="{00000000-0002-0000-0400-000001000000}"/>
  </dataValidations>
  <pageMargins left="0.35" right="0.48" top="0.77"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4"/>
  <sheetViews>
    <sheetView view="pageBreakPreview" topLeftCell="A22" zoomScaleNormal="100" zoomScaleSheetLayoutView="100" workbookViewId="0">
      <selection activeCell="M22" sqref="M22"/>
    </sheetView>
  </sheetViews>
  <sheetFormatPr defaultRowHeight="14.25"/>
  <cols>
    <col min="1" max="1" width="6.875" customWidth="1"/>
    <col min="2" max="2" width="11.875" customWidth="1"/>
  </cols>
  <sheetData>
    <row r="1" spans="1:27" ht="15.95" customHeight="1">
      <c r="A1" s="470" t="str">
        <f>参加申込書!A1</f>
        <v>第７７回　福島県総合スポーツ大会
スポーツ少年団大会バスケットボール競技（小学生の部）
第４回福島県U12サマーカップ選手権大会
第２回ユニフォームネット杯</v>
      </c>
      <c r="B1" s="470"/>
      <c r="C1" s="470"/>
      <c r="D1" s="470"/>
      <c r="E1" s="470"/>
      <c r="F1" s="470"/>
      <c r="G1" s="470"/>
      <c r="H1" s="470"/>
      <c r="I1" s="470"/>
      <c r="K1" s="164" t="s">
        <v>113</v>
      </c>
      <c r="L1" s="164"/>
      <c r="M1" s="164"/>
      <c r="N1" s="164"/>
      <c r="O1" s="164"/>
      <c r="P1" s="164"/>
      <c r="Q1" s="164"/>
      <c r="R1" s="164"/>
      <c r="S1" s="164"/>
      <c r="T1" s="164"/>
      <c r="U1" s="164"/>
      <c r="V1" s="164"/>
      <c r="W1" s="164"/>
      <c r="X1" s="164"/>
      <c r="Y1" s="164"/>
      <c r="Z1" s="164"/>
      <c r="AA1" s="164"/>
    </row>
    <row r="2" spans="1:27" ht="15.95" customHeight="1">
      <c r="A2" s="470"/>
      <c r="B2" s="470"/>
      <c r="C2" s="470"/>
      <c r="D2" s="470"/>
      <c r="E2" s="470"/>
      <c r="F2" s="470"/>
      <c r="G2" s="470"/>
      <c r="H2" s="470"/>
      <c r="I2" s="470"/>
      <c r="K2" s="164"/>
      <c r="L2" s="164"/>
      <c r="M2" s="164"/>
      <c r="N2" s="164"/>
      <c r="O2" s="164"/>
      <c r="P2" s="164"/>
      <c r="Q2" s="164"/>
      <c r="R2" s="164"/>
      <c r="S2" s="164"/>
      <c r="T2" s="164"/>
      <c r="U2" s="164"/>
      <c r="V2" s="164"/>
      <c r="W2" s="164"/>
      <c r="X2" s="164"/>
      <c r="Y2" s="164"/>
      <c r="Z2" s="164"/>
      <c r="AA2" s="164"/>
    </row>
    <row r="3" spans="1:27" ht="15.95" customHeight="1">
      <c r="A3" s="470"/>
      <c r="B3" s="470"/>
      <c r="C3" s="470"/>
      <c r="D3" s="470"/>
      <c r="E3" s="470"/>
      <c r="F3" s="470"/>
      <c r="G3" s="470"/>
      <c r="H3" s="470"/>
      <c r="I3" s="470"/>
    </row>
    <row r="4" spans="1:27" ht="15.95" customHeight="1">
      <c r="A4" s="470"/>
      <c r="B4" s="470"/>
      <c r="C4" s="470"/>
      <c r="D4" s="470"/>
      <c r="E4" s="470"/>
      <c r="F4" s="470"/>
      <c r="G4" s="470"/>
      <c r="H4" s="470"/>
      <c r="I4" s="470"/>
    </row>
    <row r="5" spans="1:27" ht="15.95" customHeight="1">
      <c r="A5" s="470" t="s">
        <v>142</v>
      </c>
      <c r="B5" s="470"/>
      <c r="C5" s="470"/>
      <c r="D5" s="470"/>
      <c r="E5" s="470"/>
      <c r="F5" s="470"/>
      <c r="G5" s="470"/>
      <c r="H5" s="470"/>
      <c r="I5" s="470"/>
    </row>
    <row r="6" spans="1:27" ht="15.95" customHeight="1">
      <c r="A6" s="84"/>
      <c r="B6" s="84"/>
      <c r="C6" s="84"/>
      <c r="D6" s="84"/>
      <c r="E6" s="84"/>
      <c r="F6" s="84"/>
      <c r="G6" s="84"/>
      <c r="H6" s="84"/>
      <c r="I6" s="84"/>
    </row>
    <row r="7" spans="1:27" ht="20.100000000000001" customHeight="1">
      <c r="A7" s="85"/>
      <c r="B7" s="86" t="s">
        <v>76</v>
      </c>
      <c r="C7" s="471">
        <f>参加申込書!E4</f>
        <v>0</v>
      </c>
      <c r="D7" s="472"/>
      <c r="E7" s="472"/>
      <c r="F7" s="472"/>
      <c r="G7" s="473"/>
      <c r="H7" s="117" t="s">
        <v>104</v>
      </c>
      <c r="I7" s="133"/>
    </row>
    <row r="8" spans="1:27" ht="20.100000000000001" customHeight="1">
      <c r="A8" s="85"/>
      <c r="B8" s="86" t="s">
        <v>105</v>
      </c>
      <c r="C8" s="474"/>
      <c r="D8" s="474"/>
      <c r="E8" s="474"/>
      <c r="F8" s="474"/>
      <c r="G8" s="474"/>
      <c r="H8" s="87"/>
      <c r="I8" s="88"/>
    </row>
    <row r="9" spans="1:27" ht="20.100000000000001" customHeight="1">
      <c r="A9" s="85"/>
      <c r="B9" s="86" t="s">
        <v>106</v>
      </c>
      <c r="C9" s="475"/>
      <c r="D9" s="475"/>
      <c r="E9" s="475"/>
      <c r="F9" s="475"/>
      <c r="G9" s="475"/>
      <c r="H9" s="89"/>
      <c r="I9" s="90"/>
    </row>
    <row r="10" spans="1:27" ht="17.100000000000001" customHeight="1">
      <c r="A10" s="91"/>
      <c r="B10" s="92"/>
      <c r="C10" s="92"/>
      <c r="D10" s="93"/>
      <c r="E10" s="94" t="s">
        <v>107</v>
      </c>
      <c r="F10" s="95"/>
      <c r="G10" s="96"/>
      <c r="H10" s="97"/>
      <c r="I10" s="98"/>
    </row>
    <row r="11" spans="1:27" ht="15.95" customHeight="1">
      <c r="A11" s="91"/>
      <c r="B11" s="91"/>
      <c r="C11" s="91"/>
      <c r="D11" s="98"/>
      <c r="E11" s="99"/>
      <c r="F11" s="100"/>
      <c r="G11" s="100"/>
      <c r="H11" s="97"/>
      <c r="I11" s="98"/>
    </row>
    <row r="12" spans="1:27" ht="15.95" customHeight="1">
      <c r="A12" s="101"/>
      <c r="B12" s="101"/>
      <c r="C12" s="101"/>
      <c r="D12" s="101"/>
      <c r="E12" s="101"/>
      <c r="F12" s="101"/>
      <c r="G12" s="101"/>
      <c r="H12" s="101"/>
      <c r="I12" s="101"/>
    </row>
    <row r="13" spans="1:27" ht="15.95" customHeight="1">
      <c r="A13" s="153" t="s">
        <v>144</v>
      </c>
      <c r="B13" s="101"/>
      <c r="C13" s="101"/>
      <c r="D13" s="154" t="s">
        <v>148</v>
      </c>
      <c r="E13" s="476" t="s">
        <v>147</v>
      </c>
      <c r="F13" s="476"/>
      <c r="G13" s="476"/>
      <c r="H13" s="476"/>
      <c r="I13" s="476"/>
    </row>
    <row r="14" spans="1:27" ht="15.95" customHeight="1">
      <c r="A14" s="101"/>
      <c r="B14" s="101"/>
      <c r="C14" s="101"/>
      <c r="D14" s="101"/>
      <c r="E14" s="101"/>
      <c r="F14" s="101"/>
      <c r="G14" s="101"/>
      <c r="H14" s="101"/>
      <c r="I14" s="101"/>
    </row>
    <row r="15" spans="1:27" ht="15.95" customHeight="1">
      <c r="A15" s="101"/>
      <c r="B15" s="101"/>
      <c r="C15" s="101"/>
      <c r="D15" s="101"/>
      <c r="E15" s="101"/>
      <c r="F15" s="101"/>
      <c r="G15" s="101"/>
      <c r="H15" s="101"/>
      <c r="I15" s="101"/>
    </row>
    <row r="16" spans="1:27" ht="15.95" customHeight="1">
      <c r="A16" s="476" t="s">
        <v>145</v>
      </c>
      <c r="B16" s="476"/>
      <c r="C16" s="476"/>
      <c r="D16" s="476"/>
      <c r="E16" s="476" t="s">
        <v>141</v>
      </c>
      <c r="F16" s="476"/>
      <c r="G16" s="476"/>
      <c r="H16" s="476"/>
      <c r="I16" s="476"/>
    </row>
    <row r="17" spans="1:9" ht="15.95" customHeight="1">
      <c r="A17" s="101"/>
      <c r="B17" s="101"/>
      <c r="C17" s="101"/>
      <c r="D17" s="102"/>
      <c r="E17" s="102"/>
      <c r="F17" s="102"/>
      <c r="G17" s="101"/>
      <c r="H17" s="101"/>
      <c r="I17" s="101"/>
    </row>
    <row r="18" spans="1:9" ht="15.95" customHeight="1" thickBot="1">
      <c r="A18" s="134"/>
      <c r="B18" s="101" t="s">
        <v>108</v>
      </c>
      <c r="C18" s="101"/>
      <c r="D18" s="107" t="s">
        <v>109</v>
      </c>
      <c r="E18" s="104"/>
      <c r="F18" s="105" t="s">
        <v>70</v>
      </c>
      <c r="G18" s="106" t="s">
        <v>149</v>
      </c>
      <c r="H18" s="469">
        <f>E18*700</f>
        <v>0</v>
      </c>
      <c r="I18" s="469"/>
    </row>
    <row r="19" spans="1:9" ht="15.95" customHeight="1" thickTop="1">
      <c r="A19" s="101"/>
      <c r="B19" s="101"/>
      <c r="C19" s="101"/>
      <c r="D19" s="101"/>
      <c r="E19" s="101"/>
      <c r="F19" s="101"/>
      <c r="G19" s="101"/>
      <c r="H19" s="101"/>
      <c r="I19" s="101"/>
    </row>
    <row r="20" spans="1:9" ht="15.95" customHeight="1">
      <c r="A20" s="103"/>
      <c r="B20" s="101" t="s">
        <v>110</v>
      </c>
      <c r="C20" s="101"/>
      <c r="D20" s="101"/>
      <c r="E20" s="101"/>
      <c r="F20" s="101"/>
      <c r="G20" s="101"/>
      <c r="H20" s="101"/>
      <c r="I20" s="101"/>
    </row>
    <row r="21" spans="1:9" ht="15.95" customHeight="1">
      <c r="A21" s="101"/>
      <c r="B21" s="101"/>
      <c r="C21" s="101"/>
      <c r="D21" s="101"/>
      <c r="E21" s="101"/>
      <c r="F21" s="101"/>
      <c r="G21" s="101"/>
      <c r="H21" s="101"/>
      <c r="I21" s="101"/>
    </row>
    <row r="22" spans="1:9" ht="22.5" customHeight="1">
      <c r="A22" s="101"/>
      <c r="B22" s="101"/>
      <c r="C22" s="476" t="s">
        <v>159</v>
      </c>
      <c r="D22" s="476"/>
      <c r="E22" s="476"/>
      <c r="F22" s="476"/>
      <c r="G22" s="476"/>
      <c r="H22" s="101"/>
      <c r="I22" s="101"/>
    </row>
    <row r="23" spans="1:9" ht="11.25" customHeight="1">
      <c r="A23" s="101"/>
      <c r="B23" s="101"/>
      <c r="C23" s="101"/>
      <c r="D23" s="101"/>
      <c r="E23" s="101"/>
      <c r="F23" s="101"/>
      <c r="G23" s="101"/>
      <c r="H23" s="101"/>
      <c r="I23" s="101"/>
    </row>
    <row r="24" spans="1:9" ht="18.75" customHeight="1" thickBot="1">
      <c r="A24" s="101"/>
      <c r="B24" s="101"/>
      <c r="C24" s="101"/>
      <c r="D24" s="101"/>
      <c r="E24" s="101"/>
      <c r="F24" s="468" t="s">
        <v>150</v>
      </c>
      <c r="G24" s="468"/>
      <c r="H24" s="469">
        <f>SUM(H18)+20000</f>
        <v>20000</v>
      </c>
      <c r="I24" s="469"/>
    </row>
    <row r="25" spans="1:9" ht="12" customHeight="1" thickTop="1">
      <c r="A25" s="101"/>
      <c r="B25" s="101"/>
      <c r="C25" s="101"/>
      <c r="D25" s="101"/>
      <c r="E25" s="101"/>
      <c r="F25" s="108"/>
      <c r="G25" s="108"/>
      <c r="H25" s="108"/>
      <c r="I25" s="108"/>
    </row>
    <row r="26" spans="1:9" ht="15.95" customHeight="1"/>
    <row r="27" spans="1:9" ht="15.95" customHeight="1">
      <c r="A27" s="476" t="s">
        <v>146</v>
      </c>
      <c r="B27" s="476"/>
      <c r="C27" s="476"/>
      <c r="D27" s="476"/>
      <c r="E27" s="477" t="s">
        <v>143</v>
      </c>
      <c r="F27" s="477"/>
      <c r="G27" s="477"/>
      <c r="H27" s="477"/>
      <c r="I27" s="477"/>
    </row>
    <row r="28" spans="1:9" ht="15.95" customHeight="1">
      <c r="A28" s="101"/>
      <c r="B28" s="101"/>
      <c r="C28" s="101"/>
      <c r="D28" s="102"/>
      <c r="E28" s="102"/>
      <c r="F28" s="102"/>
      <c r="G28" s="101"/>
      <c r="H28" s="101"/>
      <c r="I28" s="101"/>
    </row>
    <row r="29" spans="1:9" ht="15.95" customHeight="1"/>
    <row r="30" spans="1:9" ht="15.95" customHeight="1">
      <c r="A30" s="158" t="s">
        <v>157</v>
      </c>
    </row>
    <row r="31" spans="1:9" ht="15.95" customHeight="1"/>
    <row r="32" spans="1:9" ht="15.95" customHeight="1">
      <c r="B32" s="155" t="s">
        <v>151</v>
      </c>
      <c r="C32" s="156"/>
      <c r="D32" s="156"/>
      <c r="E32" s="156"/>
      <c r="F32" s="156"/>
      <c r="G32" s="156"/>
      <c r="H32" s="101"/>
    </row>
    <row r="33" spans="2:8" ht="15.95" customHeight="1">
      <c r="B33" s="109" t="s">
        <v>152</v>
      </c>
      <c r="C33" s="156"/>
      <c r="D33" s="156"/>
      <c r="E33" s="156"/>
      <c r="F33" s="156"/>
      <c r="G33" s="156"/>
      <c r="H33" s="152"/>
    </row>
    <row r="34" spans="2:8" ht="15.95" customHeight="1">
      <c r="B34" s="109" t="s">
        <v>153</v>
      </c>
      <c r="C34" s="156"/>
      <c r="D34" s="156"/>
      <c r="E34" s="156"/>
      <c r="F34" s="156"/>
      <c r="G34" s="156"/>
      <c r="H34" s="101"/>
    </row>
    <row r="35" spans="2:8" ht="15.95" customHeight="1">
      <c r="B35" s="467" t="s">
        <v>154</v>
      </c>
      <c r="C35" s="467"/>
      <c r="D35" s="467"/>
      <c r="E35" s="467"/>
      <c r="F35" s="467"/>
      <c r="G35" s="467"/>
      <c r="H35" s="467"/>
    </row>
    <row r="36" spans="2:8" ht="15.95" customHeight="1">
      <c r="B36" s="156"/>
      <c r="C36" s="156"/>
      <c r="D36" s="156"/>
      <c r="E36" s="156"/>
      <c r="F36" s="156"/>
      <c r="G36" s="157"/>
      <c r="H36" s="101"/>
    </row>
    <row r="37" spans="2:8" ht="15.95" customHeight="1">
      <c r="B37" s="102" t="s">
        <v>155</v>
      </c>
      <c r="C37" s="152"/>
      <c r="D37" s="152"/>
      <c r="E37" s="152"/>
      <c r="F37" s="152"/>
      <c r="G37" s="29"/>
      <c r="H37" s="29"/>
    </row>
    <row r="38" spans="2:8" ht="15.95" customHeight="1">
      <c r="B38" s="101"/>
      <c r="C38" s="101"/>
      <c r="D38" s="159" t="s">
        <v>161</v>
      </c>
      <c r="E38" s="152"/>
      <c r="F38" s="152"/>
      <c r="G38" s="29"/>
      <c r="H38" s="29"/>
    </row>
    <row r="39" spans="2:8" ht="15.95" customHeight="1">
      <c r="B39" s="101"/>
      <c r="C39" s="101"/>
      <c r="D39" s="160" t="s">
        <v>163</v>
      </c>
      <c r="E39" s="152"/>
      <c r="F39" s="152"/>
      <c r="G39" s="29"/>
      <c r="H39" s="29"/>
    </row>
    <row r="40" spans="2:8" ht="15.95" customHeight="1">
      <c r="B40" s="29"/>
      <c r="C40" s="29"/>
      <c r="D40" s="29"/>
      <c r="E40" s="29"/>
      <c r="F40" s="29"/>
      <c r="G40" s="29"/>
      <c r="H40" s="29"/>
    </row>
    <row r="41" spans="2:8" ht="15.95" customHeight="1">
      <c r="B41" s="83" t="s">
        <v>158</v>
      </c>
      <c r="C41" s="29"/>
      <c r="D41" s="29"/>
      <c r="E41" s="29"/>
      <c r="F41" s="29"/>
      <c r="G41" s="29"/>
      <c r="H41" s="29"/>
    </row>
    <row r="43" spans="2:8" ht="15.75" customHeight="1">
      <c r="B43" s="83" t="s">
        <v>160</v>
      </c>
    </row>
    <row r="44" spans="2:8" ht="15.75" customHeight="1">
      <c r="B44" s="83" t="s">
        <v>164</v>
      </c>
    </row>
  </sheetData>
  <mergeCells count="16">
    <mergeCell ref="B35:H35"/>
    <mergeCell ref="K1:AA2"/>
    <mergeCell ref="F24:G24"/>
    <mergeCell ref="H24:I24"/>
    <mergeCell ref="A5:I5"/>
    <mergeCell ref="C7:G7"/>
    <mergeCell ref="C8:G8"/>
    <mergeCell ref="C9:G9"/>
    <mergeCell ref="A1:I4"/>
    <mergeCell ref="E13:I13"/>
    <mergeCell ref="A27:D27"/>
    <mergeCell ref="E27:I27"/>
    <mergeCell ref="A16:D16"/>
    <mergeCell ref="E16:I16"/>
    <mergeCell ref="H18:I18"/>
    <mergeCell ref="C22:G22"/>
  </mergeCells>
  <phoneticPr fontId="1"/>
  <conditionalFormatting sqref="C7:G9 E18">
    <cfRule type="cellIs" dxfId="1" priority="3" stopIfTrue="1" operator="equal">
      <formula>""</formula>
    </cfRule>
  </conditionalFormatting>
  <conditionalFormatting sqref="I7">
    <cfRule type="cellIs" dxfId="0" priority="2" stopIfTrue="1" operator="equal">
      <formula>"　"</formula>
    </cfRule>
  </conditionalFormatting>
  <dataValidations disablePrompts="1" count="1">
    <dataValidation type="list" allowBlank="1" showInputMessage="1" showErrorMessage="1" sqref="I7" xr:uid="{00000000-0002-0000-0500-000000000000}">
      <formula1>"　,県北,県中,県南,会津,相双,いわき"</formula1>
    </dataValidation>
  </dataValidations>
  <hyperlinks>
    <hyperlink ref="D38" r:id="rId1" display="katou.yuuko@olive.plala.or.jp" xr:uid="{D6096FDC-F821-4D7A-87C2-024E577EDD52}"/>
  </hyperlinks>
  <printOptions horizontalCentered="1"/>
  <pageMargins left="0.70866141732283472" right="0.70866141732283472" top="1.1811023622047245"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参加申込書</vt:lpstr>
      <vt:lpstr>エントリー変更</vt:lpstr>
      <vt:lpstr>ファール用紙</vt:lpstr>
      <vt:lpstr>スコア用</vt:lpstr>
      <vt:lpstr>写真（パンフレット用）</vt:lpstr>
      <vt:lpstr>申込取りまとめ表</vt:lpstr>
      <vt:lpstr>スコア用!Print_Area</vt:lpstr>
      <vt:lpstr>ファール用紙!Print_Area</vt:lpstr>
      <vt:lpstr>参加申込書!Print_Area</vt:lpstr>
      <vt:lpstr>申込取りまとめ表!Print_Area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第22回優勝大会要項・申込書</dc:title>
  <dc:creator>照井光治</dc:creator>
  <cp:lastModifiedBy>smileーsmile2</cp:lastModifiedBy>
  <cp:lastPrinted>2024-06-22T06:19:35Z</cp:lastPrinted>
  <dcterms:created xsi:type="dcterms:W3CDTF">1999-08-20T02:01:30Z</dcterms:created>
  <dcterms:modified xsi:type="dcterms:W3CDTF">2024-06-22T06:23:19Z</dcterms:modified>
</cp:coreProperties>
</file>