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会津ミニ連\R1年度～R6年度\R6年度\【新人大会】\要項・申込書\"/>
    </mc:Choice>
  </mc:AlternateContent>
  <xr:revisionPtr revIDLastSave="0" documentId="13_ncr:1_{0F2A81DB-4705-452D-B0DB-C4FF40885876}" xr6:coauthVersionLast="47" xr6:coauthVersionMax="47" xr10:uidLastSave="{00000000-0000-0000-0000-000000000000}"/>
  <bookViews>
    <workbookView xWindow="-120" yWindow="-120" windowWidth="20730" windowHeight="11040" activeTab="2" xr2:uid="{00000000-000D-0000-FFFF-FFFF00000000}"/>
  </bookViews>
  <sheets>
    <sheet name="参加申込書" sheetId="12" r:id="rId1"/>
    <sheet name="エントリー変更" sheetId="16" r:id="rId2"/>
    <sheet name="帯同審判" sheetId="19" r:id="rId3"/>
    <sheet name="帯同MC" sheetId="20" r:id="rId4"/>
    <sheet name="スコア用" sheetId="13" r:id="rId5"/>
    <sheet name="貼り付け用" sheetId="21" state="hidden" r:id="rId6"/>
    <sheet name="ファール用紙" sheetId="2" state="hidden" r:id="rId7"/>
  </sheets>
  <externalReferences>
    <externalReference r:id="rId8"/>
  </externalReferences>
  <definedNames>
    <definedName name="aa" localSheetId="3">#REF!</definedName>
    <definedName name="aa">#REF!</definedName>
    <definedName name="bnm">#REF!</definedName>
    <definedName name="cv">#REF!</definedName>
    <definedName name="ff">#REF!</definedName>
    <definedName name="fg">#REF!</definedName>
    <definedName name="ghj">#REF!</definedName>
    <definedName name="io">#REF!</definedName>
    <definedName name="ioio">#REF!</definedName>
    <definedName name="jkk">#REF!</definedName>
    <definedName name="JKM_Bﾁｰﾑ用" localSheetId="3">#REF!</definedName>
    <definedName name="JKM_Bﾁｰﾑ用">#REF!</definedName>
    <definedName name="kjj">#REF!</definedName>
    <definedName name="KMBC_Bﾁｰﾑ用" localSheetId="3">#REF!</definedName>
    <definedName name="KMBC_Bﾁｰﾑ用">#REF!</definedName>
    <definedName name="kobasheet" localSheetId="3">#REF!</definedName>
    <definedName name="kobasheet">#REF!</definedName>
    <definedName name="MBSC_Bﾁｰﾑ用" localSheetId="3">#REF!</definedName>
    <definedName name="MBSC_Bﾁｰﾑ用">#REF!</definedName>
    <definedName name="Men" localSheetId="3">#REF!</definedName>
    <definedName name="Men">#REF!</definedName>
    <definedName name="mm">#REF!</definedName>
    <definedName name="nbnmk">#REF!</definedName>
    <definedName name="ol">#REF!</definedName>
    <definedName name="oli">#REF!</definedName>
    <definedName name="op">#REF!</definedName>
    <definedName name="_xlnm.Print_Area" localSheetId="6">ファール用紙!$A$1:$S$26</definedName>
    <definedName name="_xlnm.Print_Area" localSheetId="0">参加申込書!$A$1:$Q$45</definedName>
    <definedName name="_xlnm.Print_Area" localSheetId="3">帯同MC!$A$1:$J$32</definedName>
    <definedName name="_xlnm.Print_Area" localSheetId="2">帯同審判!$A$1:$J$44</definedName>
    <definedName name="rtt">#REF!</definedName>
    <definedName name="scoamini2009" localSheetId="3">#REF!</definedName>
    <definedName name="scoamini2009">#REF!</definedName>
    <definedName name="try">#REF!</definedName>
    <definedName name="tyu">#REF!</definedName>
    <definedName name="tyyu">#REF!</definedName>
    <definedName name="uku">#REF!</definedName>
    <definedName name="yu">#REF!</definedName>
    <definedName name="あらたて_Bﾁｰﾑ用" localSheetId="3">#REF!</definedName>
    <definedName name="あらたて_Bﾁｰﾑ用">#REF!</definedName>
    <definedName name="スカイトップ_Bﾁｰﾑ用" localSheetId="3">#REF!</definedName>
    <definedName name="スカイトップ_Bﾁｰﾑ用">#REF!</definedName>
    <definedName name="一箕松長_Bﾁｰﾑ用" localSheetId="3">#REF!</definedName>
    <definedName name="一箕松長_Bﾁｰﾑ用">#REF!</definedName>
    <definedName name="塩川男子_Bﾁｰﾑ用" localSheetId="3">#REF!</definedName>
    <definedName name="塩川男子_Bﾁｰﾑ用">#REF!</definedName>
    <definedName name="河東_Bﾁｰﾑ用" localSheetId="3">#REF!</definedName>
    <definedName name="河東_Bﾁｰﾑ用">#REF!</definedName>
    <definedName name="喜一_Bﾁｰﾑ用" localSheetId="3">#REF!</definedName>
    <definedName name="喜一_Bﾁｰﾑ用">#REF!</definedName>
    <definedName name="喜二_Bﾁｰﾑ用" localSheetId="3">#REF!</definedName>
    <definedName name="喜二_Bﾁｰﾑ用">#REF!</definedName>
    <definedName name="謹教_Bﾁｰﾑ用" localSheetId="3">#REF!</definedName>
    <definedName name="謹教_Bﾁｰﾑ用">#REF!</definedName>
    <definedName name="高田_Bﾁｰﾑ用" localSheetId="3">#REF!</definedName>
    <definedName name="高田_Bﾁｰﾑ用">#REF!</definedName>
    <definedName name="城北・行仁_Bﾁｰﾑ用" localSheetId="3">#REF!</definedName>
    <definedName name="城北・行仁_Bﾁｰﾑ用">#REF!</definedName>
    <definedName name="男子" localSheetId="3">#REF!</definedName>
    <definedName name="男子">#REF!</definedName>
    <definedName name="鶴東_Bﾁｰﾑ用" localSheetId="3">#REF!</definedName>
    <definedName name="鶴東_Bﾁｰﾑ用">#REF!</definedName>
    <definedName name="日新_Bﾁｰﾑ用" localSheetId="3">#REF!</definedName>
    <definedName name="日新_Bﾁｰﾑ用">#REF!</definedName>
    <definedName name="磐梯_Bﾁｰﾑ用" localSheetId="3">#REF!</definedName>
    <definedName name="磐梯_Bﾁｰﾑ用">#REF!</definedName>
    <definedName name="門田男子_Bﾁｰﾑ用" localSheetId="3">#REF!</definedName>
    <definedName name="門田男子_Bﾁｰﾑ用">#REF!</definedName>
  </definedNames>
  <calcPr calcId="191029"/>
</workbook>
</file>

<file path=xl/calcChain.xml><?xml version="1.0" encoding="utf-8"?>
<calcChain xmlns="http://schemas.openxmlformats.org/spreadsheetml/2006/main">
  <c r="C5" i="19" l="1"/>
  <c r="B7" i="21"/>
  <c r="D92" i="21"/>
  <c r="D94" i="21"/>
  <c r="D95" i="21"/>
  <c r="D96" i="21"/>
  <c r="D93" i="21"/>
  <c r="E94" i="21"/>
  <c r="E95" i="21"/>
  <c r="E96" i="21"/>
  <c r="E93" i="21"/>
  <c r="C93" i="21"/>
  <c r="C94" i="21"/>
  <c r="C95" i="21"/>
  <c r="C96" i="21"/>
  <c r="B93" i="21"/>
  <c r="B94" i="21"/>
  <c r="B95" i="21"/>
  <c r="B96" i="21"/>
  <c r="C90" i="21"/>
  <c r="C89" i="21"/>
  <c r="C88" i="21"/>
  <c r="C87" i="21"/>
  <c r="C86" i="21"/>
  <c r="C82" i="21"/>
  <c r="C81" i="21"/>
  <c r="C80" i="21"/>
  <c r="C79" i="21"/>
  <c r="C78" i="21"/>
  <c r="C74" i="21"/>
  <c r="C73" i="21"/>
  <c r="C72" i="21"/>
  <c r="C71" i="21"/>
  <c r="C70" i="21"/>
  <c r="C85" i="21"/>
  <c r="C77" i="21"/>
  <c r="C69" i="21"/>
  <c r="C61" i="21"/>
  <c r="B90" i="21"/>
  <c r="B82" i="21"/>
  <c r="B74" i="21"/>
  <c r="B66" i="21"/>
  <c r="B89" i="21"/>
  <c r="B81" i="21"/>
  <c r="B73" i="21"/>
  <c r="B65" i="21"/>
  <c r="B88" i="21"/>
  <c r="B80" i="21"/>
  <c r="B72" i="21"/>
  <c r="B87" i="21"/>
  <c r="B79" i="21"/>
  <c r="B71" i="21"/>
  <c r="B63" i="21"/>
  <c r="B86" i="21"/>
  <c r="B78" i="21"/>
  <c r="B70" i="21"/>
  <c r="B62" i="21"/>
  <c r="B85" i="21"/>
  <c r="B77" i="21"/>
  <c r="B69" i="21"/>
  <c r="B61" i="21"/>
  <c r="B64" i="21"/>
  <c r="C66" i="21"/>
  <c r="C65" i="21"/>
  <c r="C64" i="21"/>
  <c r="C63" i="21"/>
  <c r="C62" i="21"/>
  <c r="C84" i="21"/>
  <c r="A84" i="21"/>
  <c r="C76" i="21"/>
  <c r="A76" i="21"/>
  <c r="C68" i="21"/>
  <c r="A68" i="21"/>
  <c r="C60" i="21"/>
  <c r="A60" i="21"/>
  <c r="B50" i="21"/>
  <c r="B49" i="21"/>
  <c r="B48" i="21"/>
  <c r="B47" i="21"/>
  <c r="B46" i="21"/>
  <c r="B45" i="21"/>
  <c r="B42" i="21"/>
  <c r="B41" i="21"/>
  <c r="B40" i="21"/>
  <c r="B39" i="21"/>
  <c r="B38" i="21"/>
  <c r="B37" i="21"/>
  <c r="B34" i="21"/>
  <c r="B30" i="21"/>
  <c r="B29" i="21"/>
  <c r="B28" i="21"/>
  <c r="B27" i="21"/>
  <c r="D9" i="21"/>
  <c r="E9" i="21"/>
  <c r="F9" i="21"/>
  <c r="D10" i="21"/>
  <c r="E10" i="21"/>
  <c r="F10" i="21"/>
  <c r="D11" i="21"/>
  <c r="E11" i="21"/>
  <c r="F11" i="21"/>
  <c r="D12" i="21"/>
  <c r="E12" i="21"/>
  <c r="F12" i="21"/>
  <c r="D13" i="21"/>
  <c r="E13" i="21"/>
  <c r="F13" i="21"/>
  <c r="D14" i="21"/>
  <c r="E14" i="21"/>
  <c r="F14" i="21"/>
  <c r="D15" i="21"/>
  <c r="E15" i="21"/>
  <c r="F15" i="21"/>
  <c r="D16" i="21"/>
  <c r="E16" i="21"/>
  <c r="F16" i="21"/>
  <c r="D17" i="21"/>
  <c r="E17" i="21"/>
  <c r="F17" i="21"/>
  <c r="D18" i="21"/>
  <c r="E18" i="21"/>
  <c r="F18" i="21"/>
  <c r="D19" i="21"/>
  <c r="E19" i="21"/>
  <c r="F19" i="21"/>
  <c r="D20" i="21"/>
  <c r="E20" i="21"/>
  <c r="F20" i="21"/>
  <c r="D21" i="21"/>
  <c r="E21" i="21"/>
  <c r="F21" i="21"/>
  <c r="D22" i="21"/>
  <c r="E22" i="21"/>
  <c r="F22" i="21"/>
  <c r="E8" i="21"/>
  <c r="F8" i="21"/>
  <c r="D8" i="21"/>
  <c r="C8" i="21"/>
  <c r="C9" i="21"/>
  <c r="C10" i="21"/>
  <c r="C11" i="21"/>
  <c r="C12" i="21"/>
  <c r="C13" i="21"/>
  <c r="C14" i="21"/>
  <c r="C15" i="21"/>
  <c r="C16" i="21"/>
  <c r="C17" i="21"/>
  <c r="C18" i="21"/>
  <c r="C19" i="21"/>
  <c r="C20" i="21"/>
  <c r="C21" i="21"/>
  <c r="C22" i="21"/>
  <c r="B9" i="21"/>
  <c r="B10" i="21"/>
  <c r="B11" i="21"/>
  <c r="B12" i="21"/>
  <c r="B13" i="21"/>
  <c r="B14" i="21"/>
  <c r="B15" i="21"/>
  <c r="B16" i="21"/>
  <c r="B17" i="21"/>
  <c r="B18" i="21"/>
  <c r="B19" i="21"/>
  <c r="B20" i="21"/>
  <c r="B21" i="21"/>
  <c r="B22" i="21"/>
  <c r="B8" i="21"/>
  <c r="B24" i="21" s="1"/>
  <c r="B6" i="21"/>
  <c r="B1" i="16"/>
  <c r="J5" i="20"/>
  <c r="C5" i="20"/>
  <c r="J4" i="20"/>
  <c r="J4" i="19"/>
  <c r="J5" i="19"/>
  <c r="A58" i="13"/>
  <c r="A1" i="13"/>
  <c r="A59" i="13"/>
  <c r="G12" i="16"/>
  <c r="O32" i="16"/>
  <c r="O31" i="16"/>
  <c r="O30" i="16"/>
  <c r="O29" i="16"/>
  <c r="O28" i="16"/>
  <c r="O27" i="16"/>
  <c r="O26" i="16"/>
  <c r="O25" i="16"/>
  <c r="O24" i="16"/>
  <c r="O23" i="16"/>
  <c r="O22" i="16"/>
  <c r="O21" i="16"/>
  <c r="O20" i="16"/>
  <c r="O19" i="16"/>
  <c r="M32" i="16"/>
  <c r="M31" i="16"/>
  <c r="M30" i="16"/>
  <c r="M29" i="16"/>
  <c r="M28" i="16"/>
  <c r="M27" i="16"/>
  <c r="M26" i="16"/>
  <c r="M25" i="16"/>
  <c r="M24" i="16"/>
  <c r="M23" i="16"/>
  <c r="M22" i="16"/>
  <c r="M21" i="16"/>
  <c r="M20" i="16"/>
  <c r="M19" i="16"/>
  <c r="L32" i="16"/>
  <c r="L19" i="16"/>
  <c r="L20" i="16"/>
  <c r="L21" i="16"/>
  <c r="L22" i="16"/>
  <c r="L23" i="16"/>
  <c r="L24" i="16"/>
  <c r="L25" i="16"/>
  <c r="L26" i="16"/>
  <c r="L27" i="16"/>
  <c r="L28" i="16"/>
  <c r="L29" i="16"/>
  <c r="L30" i="16"/>
  <c r="L31" i="16"/>
  <c r="Y10" i="16"/>
  <c r="G15" i="16"/>
  <c r="G14" i="16"/>
  <c r="G13" i="16"/>
  <c r="D32" i="16"/>
  <c r="D21" i="16"/>
  <c r="D22" i="16"/>
  <c r="D23" i="16"/>
  <c r="D24" i="16"/>
  <c r="D25" i="16"/>
  <c r="D26" i="16"/>
  <c r="D27" i="16"/>
  <c r="D28" i="16"/>
  <c r="D29" i="16"/>
  <c r="D30" i="16"/>
  <c r="D31" i="16"/>
  <c r="D20" i="16"/>
  <c r="D19" i="16"/>
  <c r="O18" i="16"/>
  <c r="M18" i="16"/>
  <c r="L18" i="16"/>
  <c r="D18" i="16"/>
  <c r="G10" i="16"/>
  <c r="A57" i="13"/>
  <c r="A56" i="13"/>
  <c r="A55" i="13"/>
  <c r="A29" i="13"/>
  <c r="A15" i="13"/>
  <c r="A16" i="13"/>
  <c r="A17" i="13"/>
  <c r="A18" i="13"/>
  <c r="A19" i="13"/>
  <c r="A20" i="13"/>
  <c r="A21" i="13"/>
  <c r="A22" i="13"/>
  <c r="A23" i="13"/>
  <c r="A24" i="13"/>
  <c r="A25" i="13"/>
  <c r="A26" i="13"/>
  <c r="A27" i="13"/>
  <c r="A28" i="13"/>
  <c r="A14" i="13"/>
  <c r="A7" i="13"/>
  <c r="D4" i="2"/>
  <c r="D5" i="2"/>
  <c r="D3" i="2"/>
  <c r="M4" i="2"/>
  <c r="M5" i="2"/>
  <c r="Q2" i="2"/>
  <c r="J2" i="2"/>
  <c r="B22" i="2"/>
  <c r="B9" i="2"/>
  <c r="B10" i="2"/>
  <c r="B11" i="2"/>
  <c r="B12" i="2"/>
  <c r="B13" i="2"/>
  <c r="B14" i="2"/>
  <c r="B15" i="2"/>
  <c r="B16" i="2"/>
  <c r="B17" i="2"/>
  <c r="B18" i="2"/>
  <c r="B19" i="2"/>
  <c r="B20" i="2"/>
  <c r="B21" i="2"/>
  <c r="B8" i="2"/>
  <c r="B3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15" authorId="0" shapeId="0" xr:uid="{00000000-0006-0000-0000-000001000000}">
      <text>
        <r>
          <rPr>
            <b/>
            <sz val="10"/>
            <color indexed="10"/>
            <rFont val="ＭＳ Ｐゴシック"/>
            <family val="3"/>
            <charset val="128"/>
          </rPr>
          <t>【注意】
他のシートのリンク情報がずれる場合があるため、以前の参加申込み書の氏名をコピー＆ペーストしたりセルの移動は行わないでください。</t>
        </r>
      </text>
    </comment>
  </commentList>
</comments>
</file>

<file path=xl/sharedStrings.xml><?xml version="1.0" encoding="utf-8"?>
<sst xmlns="http://schemas.openxmlformats.org/spreadsheetml/2006/main" count="306" uniqueCount="187">
  <si>
    <t>チーム名</t>
  </si>
  <si>
    <t>淡</t>
  </si>
  <si>
    <t>濃</t>
  </si>
  <si>
    <t>コーチ</t>
    <phoneticPr fontId="1"/>
  </si>
  <si>
    <t>身長</t>
    <rPh sb="0" eb="2">
      <t>シンチョウ</t>
    </rPh>
    <phoneticPr fontId="1"/>
  </si>
  <si>
    <t>淡色</t>
    <rPh sb="0" eb="1">
      <t>タン</t>
    </rPh>
    <rPh sb="1" eb="2">
      <t>イロ</t>
    </rPh>
    <phoneticPr fontId="1"/>
  </si>
  <si>
    <t>濃色</t>
    <rPh sb="0" eb="1">
      <t>ノウ</t>
    </rPh>
    <rPh sb="1" eb="2">
      <t>イロ</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</si>
  <si>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</si>
  <si>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</si>
  <si>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</si>
  <si>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</si>
  <si>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</si>
  <si>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</si>
  <si>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</si>
  <si>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</si>
  <si>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</si>
  <si>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</si>
  <si>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</si>
  <si>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資格</t>
    <rPh sb="0" eb="2">
      <t>シカク</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</si>
  <si>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</si>
  <si>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</si>
  <si>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</si>
  <si>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</si>
  <si>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</si>
  <si>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</si>
  <si>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</si>
  <si>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</si>
  <si>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前</t>
    <rPh sb="0" eb="1">
      <t>ゼン</t>
    </rPh>
    <phoneticPr fontId="1"/>
  </si>
  <si>
    <t>後</t>
    <rPh sb="0" eb="1">
      <t>ウシロ</t>
    </rPh>
    <phoneticPr fontId="1"/>
  </si>
  <si>
    <t>チーム・ファール</t>
    <phoneticPr fontId="1"/>
  </si>
  <si>
    <t>チャージド・タイム・アウト</t>
    <phoneticPr fontId="1"/>
  </si>
  <si>
    <t>前半</t>
    <rPh sb="0" eb="2">
      <t>ゼンハン</t>
    </rPh>
    <phoneticPr fontId="1"/>
  </si>
  <si>
    <t>後半</t>
    <rPh sb="0" eb="2">
      <t>コウハン</t>
    </rPh>
    <phoneticPr fontId="1"/>
  </si>
  <si>
    <t>延長</t>
    <rPh sb="0" eb="2">
      <t>エンチョウ</t>
    </rPh>
    <phoneticPr fontId="1"/>
  </si>
  <si>
    <t>ユニフォームの色</t>
    <rPh sb="7" eb="8">
      <t>イロ</t>
    </rPh>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</si>
  <si>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</si>
  <si>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</si>
  <si>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</si>
  <si>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</si>
  <si>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</si>
  <si>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t>耶麻</t>
    <rPh sb="0" eb="2">
      <t>ヤマ</t>
    </rPh>
    <phoneticPr fontId="1"/>
  </si>
  <si>
    <t>猪苗代</t>
    <rPh sb="0" eb="3">
      <t>イナワシロ</t>
    </rPh>
    <phoneticPr fontId="1"/>
  </si>
  <si>
    <r>
      <t>　　　</t>
    </r>
    <r>
      <rPr>
        <b/>
        <sz val="18"/>
        <rFont val="ＭＳ 明朝"/>
        <family val="1"/>
        <charset val="128"/>
      </rPr>
      <t>ファウル等記録用紙</t>
    </r>
    <rPh sb="7" eb="8">
      <t>トウ</t>
    </rPh>
    <rPh sb="8" eb="10">
      <t>キロク</t>
    </rPh>
    <rPh sb="10" eb="12">
      <t>ヨウシ</t>
    </rPh>
    <phoneticPr fontId="1"/>
  </si>
  <si>
    <t>は入力必須</t>
    <rPh sb="1" eb="3">
      <t>ニュウリョク</t>
    </rPh>
    <rPh sb="3" eb="5">
      <t>ヒッス</t>
    </rPh>
    <phoneticPr fontId="1"/>
  </si>
  <si>
    <t>は選択型</t>
    <rPh sb="1" eb="3">
      <t>センタク</t>
    </rPh>
    <rPh sb="3" eb="4">
      <t>ガタ</t>
    </rPh>
    <phoneticPr fontId="1"/>
  </si>
  <si>
    <t>連盟への要望（学校行事等）</t>
    <rPh sb="0" eb="2">
      <t>レンメイ</t>
    </rPh>
    <rPh sb="4" eb="6">
      <t>ヨウボウ</t>
    </rPh>
    <rPh sb="7" eb="9">
      <t>ガッコウ</t>
    </rPh>
    <rPh sb="9" eb="12">
      <t>ギョウジトウ</t>
    </rPh>
    <phoneticPr fontId="1"/>
  </si>
  <si>
    <t>チーム名</t>
    <rPh sb="3" eb="4">
      <t>メイ</t>
    </rPh>
    <phoneticPr fontId="1"/>
  </si>
  <si>
    <t>帯同審判員氏名</t>
    <rPh sb="0" eb="2">
      <t>タイドウ</t>
    </rPh>
    <rPh sb="2" eb="4">
      <t>シンバン</t>
    </rPh>
    <rPh sb="4" eb="5">
      <t>イン</t>
    </rPh>
    <rPh sb="5" eb="7">
      <t>シメイ</t>
    </rPh>
    <phoneticPr fontId="1"/>
  </si>
  <si>
    <t>※チームで複数の審判員がいる場合は，できるだけ多くの方の協力をお願いします。</t>
    <rPh sb="5" eb="7">
      <t>フクスウ</t>
    </rPh>
    <rPh sb="8" eb="10">
      <t>シンバン</t>
    </rPh>
    <rPh sb="10" eb="11">
      <t>イン</t>
    </rPh>
    <rPh sb="14" eb="16">
      <t>バアイ</t>
    </rPh>
    <rPh sb="23" eb="24">
      <t>オオ</t>
    </rPh>
    <rPh sb="26" eb="27">
      <t>カタ</t>
    </rPh>
    <rPh sb="28" eb="30">
      <t>キョウリョク</t>
    </rPh>
    <rPh sb="32" eb="33">
      <t>ネガ</t>
    </rPh>
    <phoneticPr fontId="1"/>
  </si>
  <si>
    <t>【期限】大会参加申込期日と同じとする。</t>
    <rPh sb="4" eb="6">
      <t>タイカイ</t>
    </rPh>
    <rPh sb="6" eb="8">
      <t>サンカ</t>
    </rPh>
    <rPh sb="8" eb="10">
      <t>モウシコミ</t>
    </rPh>
    <rPh sb="10" eb="12">
      <t>キジツ</t>
    </rPh>
    <rPh sb="13" eb="14">
      <t>オナ</t>
    </rPh>
    <phoneticPr fontId="1"/>
  </si>
  <si>
    <t>若松</t>
    <rPh sb="0" eb="2">
      <t>ワカマツ</t>
    </rPh>
    <phoneticPr fontId="1"/>
  </si>
  <si>
    <t>日本公認</t>
    <rPh sb="0" eb="2">
      <t>ニホン</t>
    </rPh>
    <rPh sb="2" eb="4">
      <t>コウニン</t>
    </rPh>
    <phoneticPr fontId="1"/>
  </si>
  <si>
    <t>県公認</t>
    <rPh sb="0" eb="1">
      <t>ケン</t>
    </rPh>
    <rPh sb="1" eb="3">
      <t>コウニン</t>
    </rPh>
    <phoneticPr fontId="1"/>
  </si>
  <si>
    <t>県ミニ公認</t>
    <rPh sb="0" eb="1">
      <t>ケン</t>
    </rPh>
    <rPh sb="3" eb="5">
      <t>コウニン</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</si>
  <si>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</si>
  <si>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</si>
  <si>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</si>
  <si>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</si>
  <si>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</si>
  <si>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</si>
  <si>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</si>
  <si>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</si>
  <si>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</si>
  <si>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</si>
  <si>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</si>
  <si>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</si>
  <si>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</si>
  <si>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</si>
  <si>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</si>
  <si>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</si>
  <si>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番</t>
  </si>
  <si>
    <t>号</t>
  </si>
  <si>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</si>
  <si>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</si>
  <si>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</si>
  <si>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</si>
  <si>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</si>
  <si>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</si>
  <si>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</si>
  <si>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</si>
  <si>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</si>
  <si>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※本申込書内の個人情報は、大会運営の目的以外には利用しないことを予めお断り致します。</t>
    <rPh sb="1" eb="2">
      <t>ホン</t>
    </rPh>
    <rPh sb="2" eb="5">
      <t>モウシコミショ</t>
    </rPh>
    <rPh sb="5" eb="6">
      <t>ナイ</t>
    </rPh>
    <rPh sb="7" eb="9">
      <t>コジン</t>
    </rPh>
    <rPh sb="9" eb="11">
      <t>ジョウホウ</t>
    </rPh>
    <rPh sb="13" eb="15">
      <t>タイカイ</t>
    </rPh>
    <rPh sb="15" eb="17">
      <t>ウンエイ</t>
    </rPh>
    <rPh sb="18" eb="20">
      <t>モクテキ</t>
    </rPh>
    <rPh sb="20" eb="22">
      <t>イガイ</t>
    </rPh>
    <rPh sb="24" eb="26">
      <t>リヨウ</t>
    </rPh>
    <rPh sb="32" eb="33">
      <t>アラカジ</t>
    </rPh>
    <rPh sb="35" eb="36">
      <t>コトワ</t>
    </rPh>
    <rPh sb="37" eb="38">
      <t>イタ</t>
    </rPh>
    <phoneticPr fontId="1"/>
  </si>
  <si>
    <t>スポ少認定番号</t>
    <rPh sb="2" eb="3">
      <t>ショウ</t>
    </rPh>
    <rPh sb="3" eb="5">
      <t>ニンテイ</t>
    </rPh>
    <rPh sb="5" eb="7">
      <t>バンゴウ</t>
    </rPh>
    <phoneticPr fontId="1"/>
  </si>
  <si>
    <t>日本ﾊﾞｽｹｯﾄﾎﾞｰﾙ協会競技者番号</t>
    <phoneticPr fontId="1"/>
  </si>
  <si>
    <t>※</t>
    <phoneticPr fontId="1"/>
  </si>
  <si>
    <t>の「訂正･変更事項」のみ、該当する欄に記入して、受付時に提出すること。</t>
    <phoneticPr fontId="1"/>
  </si>
  <si>
    <t>は、参加申込書の内容が表示されます。</t>
    <rPh sb="2" eb="4">
      <t>サンカ</t>
    </rPh>
    <rPh sb="4" eb="7">
      <t>モウシコミショ</t>
    </rPh>
    <rPh sb="8" eb="10">
      <t>ナイヨウ</t>
    </rPh>
    <rPh sb="11" eb="13">
      <t>ヒョウジ</t>
    </rPh>
    <phoneticPr fontId="1"/>
  </si>
  <si>
    <t>スポーツ少年団有資格指導者</t>
  </si>
  <si>
    <t>認定番号</t>
    <rPh sb="0" eb="2">
      <t>ニンテイ</t>
    </rPh>
    <rPh sb="2" eb="4">
      <t>バンゴウ</t>
    </rPh>
    <phoneticPr fontId="1"/>
  </si>
  <si>
    <t>氏　　名</t>
    <rPh sb="0" eb="1">
      <t>シ</t>
    </rPh>
    <rPh sb="3" eb="4">
      <t>メイ</t>
    </rPh>
    <phoneticPr fontId="1"/>
  </si>
  <si>
    <t>なし</t>
    <phoneticPr fontId="1"/>
  </si>
  <si>
    <t>Ver.3.1</t>
    <phoneticPr fontId="1"/>
  </si>
  <si>
    <t>略称
チーム名</t>
    <rPh sb="0" eb="2">
      <t>リャクショウ</t>
    </rPh>
    <rPh sb="6" eb="7">
      <t>メイ</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</si>
  <si>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競技者番号（ﾒﾝﾊﾞｰID）</t>
    </r>
    <rPh sb="0" eb="2">
      <t>ニホン</t>
    </rPh>
    <rPh sb="12" eb="14">
      <t>キョウカイ</t>
    </rPh>
    <rPh sb="15" eb="18">
      <t>キョウギシャ</t>
    </rPh>
    <rPh sb="18" eb="20">
      <t>バンゴウ</t>
    </rPh>
    <phoneticPr fontId="1"/>
  </si>
  <si>
    <t>帯同審判名簿及び日程</t>
    <rPh sb="0" eb="2">
      <t>タイドウ</t>
    </rPh>
    <rPh sb="2" eb="4">
      <t>シンパン</t>
    </rPh>
    <rPh sb="4" eb="6">
      <t>メイボ</t>
    </rPh>
    <rPh sb="6" eb="7">
      <t>オヨ</t>
    </rPh>
    <rPh sb="8" eb="10">
      <t>ニッテイ</t>
    </rPh>
    <phoneticPr fontId="1"/>
  </si>
  <si>
    <t>終日</t>
    <rPh sb="0" eb="2">
      <t>シュウジツ</t>
    </rPh>
    <phoneticPr fontId="1"/>
  </si>
  <si>
    <t>午前のみ</t>
    <rPh sb="0" eb="2">
      <t>ゴゼン</t>
    </rPh>
    <phoneticPr fontId="1"/>
  </si>
  <si>
    <t>午後のみ</t>
    <rPh sb="0" eb="2">
      <t>ゴゴ</t>
    </rPh>
    <phoneticPr fontId="1"/>
  </si>
  <si>
    <t>不可</t>
    <rPh sb="0" eb="2">
      <t>フカ</t>
    </rPh>
    <phoneticPr fontId="1"/>
  </si>
  <si>
    <t>時間</t>
    <rPh sb="0" eb="2">
      <t>ジカン</t>
    </rPh>
    <phoneticPr fontId="1"/>
  </si>
  <si>
    <t>【時間を選択した場合に可能な時間帯を記入】</t>
    <rPh sb="1" eb="3">
      <t>ジカン</t>
    </rPh>
    <rPh sb="4" eb="6">
      <t>センタク</t>
    </rPh>
    <rPh sb="8" eb="10">
      <t>バアイ</t>
    </rPh>
    <rPh sb="11" eb="13">
      <t>カノウ</t>
    </rPh>
    <rPh sb="14" eb="16">
      <t>ジカン</t>
    </rPh>
    <rPh sb="16" eb="17">
      <t>タイ</t>
    </rPh>
    <rPh sb="18" eb="20">
      <t>キニュウ</t>
    </rPh>
    <phoneticPr fontId="1"/>
  </si>
  <si>
    <t>【その他】</t>
    <rPh sb="3" eb="4">
      <t>タ</t>
    </rPh>
    <phoneticPr fontId="1"/>
  </si>
  <si>
    <t>時間帯</t>
    <rPh sb="0" eb="3">
      <t>ジカンタイ</t>
    </rPh>
    <phoneticPr fontId="1"/>
  </si>
  <si>
    <t>審判員氏名</t>
    <rPh sb="0" eb="3">
      <t>シンパンイン</t>
    </rPh>
    <rPh sb="3" eb="5">
      <t>シメイ</t>
    </rPh>
    <phoneticPr fontId="1"/>
  </si>
  <si>
    <t>※帯同審判は、各チームとも1名は必ずお願いします。</t>
    <rPh sb="1" eb="3">
      <t>タイドウ</t>
    </rPh>
    <rPh sb="3" eb="5">
      <t>シンパン</t>
    </rPh>
    <rPh sb="7" eb="8">
      <t>カク</t>
    </rPh>
    <rPh sb="14" eb="15">
      <t>メイ</t>
    </rPh>
    <rPh sb="16" eb="17">
      <t>カナラ</t>
    </rPh>
    <rPh sb="19" eb="20">
      <t>ネガ</t>
    </rPh>
    <phoneticPr fontId="1"/>
  </si>
  <si>
    <t>【記入方法】</t>
    <rPh sb="1" eb="3">
      <t>キニュウ</t>
    </rPh>
    <rPh sb="3" eb="5">
      <t>ホウホウ</t>
    </rPh>
    <phoneticPr fontId="1"/>
  </si>
  <si>
    <t>　　その場合、下記の欄に可能な時間帯を記入してください。</t>
    <rPh sb="4" eb="6">
      <t>バアイ</t>
    </rPh>
    <rPh sb="7" eb="9">
      <t>カキ</t>
    </rPh>
    <rPh sb="10" eb="11">
      <t>ラン</t>
    </rPh>
    <rPh sb="12" eb="14">
      <t>カノウ</t>
    </rPh>
    <rPh sb="15" eb="17">
      <t>ジカン</t>
    </rPh>
    <rPh sb="17" eb="18">
      <t>タイ</t>
    </rPh>
    <rPh sb="19" eb="21">
      <t>キニュウ</t>
    </rPh>
    <phoneticPr fontId="1"/>
  </si>
  <si>
    <t>【変更】大会参加申込後に変更があった場合は、必ず審判委員長にご連絡</t>
    <rPh sb="1" eb="3">
      <t>ヘンコウ</t>
    </rPh>
    <rPh sb="4" eb="6">
      <t>タイカイ</t>
    </rPh>
    <rPh sb="6" eb="8">
      <t>サンカ</t>
    </rPh>
    <rPh sb="8" eb="10">
      <t>モウシコミ</t>
    </rPh>
    <rPh sb="10" eb="11">
      <t>ゴ</t>
    </rPh>
    <rPh sb="12" eb="14">
      <t>ヘンコウ</t>
    </rPh>
    <rPh sb="18" eb="20">
      <t>バアイ</t>
    </rPh>
    <rPh sb="22" eb="23">
      <t>カナラ</t>
    </rPh>
    <rPh sb="24" eb="26">
      <t>シンパン</t>
    </rPh>
    <rPh sb="26" eb="29">
      <t>イインチョウ</t>
    </rPh>
    <rPh sb="31" eb="33">
      <t>レンラク</t>
    </rPh>
    <phoneticPr fontId="1"/>
  </si>
  <si>
    <t>下さい。</t>
    <rPh sb="0" eb="1">
      <t>クダ</t>
    </rPh>
    <phoneticPr fontId="1"/>
  </si>
  <si>
    <t>～</t>
    <phoneticPr fontId="1"/>
  </si>
  <si>
    <r>
      <t>※終日可能な場合は，</t>
    </r>
    <r>
      <rPr>
        <b/>
        <sz val="14"/>
        <color indexed="12"/>
        <rFont val="ＭＳ Ｐ明朝"/>
        <family val="1"/>
        <charset val="128"/>
      </rPr>
      <t>「終日」</t>
    </r>
    <r>
      <rPr>
        <b/>
        <sz val="14"/>
        <rFont val="ＭＳ Ｐ明朝"/>
        <family val="1"/>
        <charset val="128"/>
      </rPr>
      <t>を選択してください。</t>
    </r>
    <rPh sb="1" eb="3">
      <t>シュウジツ</t>
    </rPh>
    <rPh sb="3" eb="5">
      <t>カノウ</t>
    </rPh>
    <rPh sb="6" eb="8">
      <t>バアイ</t>
    </rPh>
    <rPh sb="11" eb="13">
      <t>シュウジツ</t>
    </rPh>
    <rPh sb="15" eb="17">
      <t>センタク</t>
    </rPh>
    <phoneticPr fontId="1"/>
  </si>
  <si>
    <r>
      <t>※半日可能な場合は，</t>
    </r>
    <r>
      <rPr>
        <b/>
        <sz val="14"/>
        <color indexed="12"/>
        <rFont val="ＭＳ Ｐ明朝"/>
        <family val="1"/>
        <charset val="128"/>
      </rPr>
      <t>「午前のみ」又は「午後のみ」</t>
    </r>
    <r>
      <rPr>
        <b/>
        <sz val="14"/>
        <rFont val="ＭＳ Ｐ明朝"/>
        <family val="1"/>
        <charset val="128"/>
      </rPr>
      <t>を選択してください。</t>
    </r>
    <rPh sb="1" eb="3">
      <t>ハンニチ</t>
    </rPh>
    <rPh sb="3" eb="5">
      <t>カノウ</t>
    </rPh>
    <rPh sb="6" eb="8">
      <t>バアイ</t>
    </rPh>
    <rPh sb="11" eb="13">
      <t>ゴゼン</t>
    </rPh>
    <rPh sb="16" eb="17">
      <t>マタ</t>
    </rPh>
    <rPh sb="19" eb="21">
      <t>ゴゴ</t>
    </rPh>
    <rPh sb="25" eb="27">
      <t>センタク</t>
    </rPh>
    <phoneticPr fontId="1"/>
  </si>
  <si>
    <r>
      <t>※終日不可能な場合は，</t>
    </r>
    <r>
      <rPr>
        <b/>
        <sz val="14"/>
        <color indexed="12"/>
        <rFont val="ＭＳ Ｐ明朝"/>
        <family val="1"/>
        <charset val="128"/>
      </rPr>
      <t>「不可」</t>
    </r>
    <r>
      <rPr>
        <b/>
        <sz val="14"/>
        <rFont val="ＭＳ Ｐ明朝"/>
        <family val="1"/>
        <charset val="128"/>
      </rPr>
      <t>を選択してください。</t>
    </r>
    <rPh sb="1" eb="3">
      <t>シュウジツ</t>
    </rPh>
    <rPh sb="3" eb="4">
      <t>フ</t>
    </rPh>
    <rPh sb="4" eb="6">
      <t>カノウ</t>
    </rPh>
    <rPh sb="7" eb="9">
      <t>バアイ</t>
    </rPh>
    <rPh sb="12" eb="14">
      <t>フカ</t>
    </rPh>
    <rPh sb="16" eb="18">
      <t>センタク</t>
    </rPh>
    <phoneticPr fontId="1"/>
  </si>
  <si>
    <r>
      <t>※時間帯で可能な場合は，</t>
    </r>
    <r>
      <rPr>
        <b/>
        <sz val="14"/>
        <color indexed="12"/>
        <rFont val="ＭＳ Ｐ明朝"/>
        <family val="1"/>
        <charset val="128"/>
      </rPr>
      <t>「時間」</t>
    </r>
    <r>
      <rPr>
        <b/>
        <sz val="14"/>
        <rFont val="ＭＳ Ｐ明朝"/>
        <family val="1"/>
        <charset val="128"/>
      </rPr>
      <t>を選択してください。</t>
    </r>
    <rPh sb="1" eb="4">
      <t>ジカンタイ</t>
    </rPh>
    <rPh sb="5" eb="7">
      <t>カノウ</t>
    </rPh>
    <rPh sb="8" eb="10">
      <t>バアイ</t>
    </rPh>
    <rPh sb="13" eb="15">
      <t>ジカン</t>
    </rPh>
    <rPh sb="17" eb="19">
      <t>センタク</t>
    </rPh>
    <phoneticPr fontId="1"/>
  </si>
  <si>
    <t>　　　e-mail：</t>
    <phoneticPr fontId="1"/>
  </si>
  <si>
    <t>aizuminiren@ keikakukensetu.co.jp</t>
    <phoneticPr fontId="1"/>
  </si>
  <si>
    <t xml:space="preserve">注意！学校行事等をご確認の上、忘れずにご記入下さい。申し込み締め切り後の要望は聞きかねます。
また、２日目以降の調整は、ご要望に添えないことがありますので、あらかじめご了承下さい。
</t>
    <rPh sb="0" eb="2">
      <t>チュウイ</t>
    </rPh>
    <rPh sb="3" eb="8">
      <t>ガッコウギョウジナド</t>
    </rPh>
    <rPh sb="10" eb="12">
      <t>カクニン</t>
    </rPh>
    <rPh sb="13" eb="14">
      <t>ウエ</t>
    </rPh>
    <rPh sb="15" eb="16">
      <t>ワス</t>
    </rPh>
    <rPh sb="20" eb="22">
      <t>キニュウ</t>
    </rPh>
    <rPh sb="22" eb="23">
      <t>クダ</t>
    </rPh>
    <rPh sb="26" eb="27">
      <t>モウ</t>
    </rPh>
    <rPh sb="28" eb="29">
      <t>コ</t>
    </rPh>
    <rPh sb="30" eb="31">
      <t>シ</t>
    </rPh>
    <rPh sb="32" eb="33">
      <t>キ</t>
    </rPh>
    <rPh sb="34" eb="35">
      <t>ゴ</t>
    </rPh>
    <rPh sb="36" eb="38">
      <t>ヨウボウ</t>
    </rPh>
    <rPh sb="39" eb="40">
      <t>キ</t>
    </rPh>
    <rPh sb="51" eb="53">
      <t>カメ</t>
    </rPh>
    <rPh sb="53" eb="55">
      <t>イコウ</t>
    </rPh>
    <rPh sb="56" eb="58">
      <t>チョウセイ</t>
    </rPh>
    <rPh sb="61" eb="63">
      <t>ヨウボウ</t>
    </rPh>
    <rPh sb="64" eb="65">
      <t>ソ</t>
    </rPh>
    <rPh sb="84" eb="86">
      <t>リョウショウ</t>
    </rPh>
    <rPh sb="86" eb="87">
      <t>クダ</t>
    </rPh>
    <phoneticPr fontId="1"/>
  </si>
  <si>
    <t>学校行事等による調整の要望（どちらかを消してください。有の場合その日の予定等を記入してください。）　　</t>
    <rPh sb="0" eb="2">
      <t>ガッコウ</t>
    </rPh>
    <rPh sb="2" eb="4">
      <t>ギョウジ</t>
    </rPh>
    <rPh sb="4" eb="5">
      <t>トウ</t>
    </rPh>
    <rPh sb="8" eb="10">
      <t>チョウセイ</t>
    </rPh>
    <rPh sb="11" eb="13">
      <t>ヨウボウ</t>
    </rPh>
    <rPh sb="19" eb="20">
      <t>ケ</t>
    </rPh>
    <rPh sb="27" eb="28">
      <t>アリ</t>
    </rPh>
    <rPh sb="29" eb="31">
      <t>バアイ</t>
    </rPh>
    <rPh sb="33" eb="34">
      <t>ヒ</t>
    </rPh>
    <rPh sb="35" eb="37">
      <t>ヨテイ</t>
    </rPh>
    <rPh sb="37" eb="38">
      <t>トウ</t>
    </rPh>
    <rPh sb="39" eb="41">
      <t>キニュウ</t>
    </rPh>
    <phoneticPr fontId="1"/>
  </si>
  <si>
    <t>有</t>
    <rPh sb="0" eb="1">
      <t>アリ</t>
    </rPh>
    <phoneticPr fontId="1"/>
  </si>
  <si>
    <t>無</t>
    <rPh sb="0" eb="1">
      <t>ナ</t>
    </rPh>
    <phoneticPr fontId="1"/>
  </si>
  <si>
    <t>行事内容</t>
    <rPh sb="0" eb="2">
      <t>ギョウジ</t>
    </rPh>
    <rPh sb="2" eb="4">
      <t>ナイヨウ</t>
    </rPh>
    <phoneticPr fontId="1"/>
  </si>
  <si>
    <t>行事予定とその日のゲーム実施の可否</t>
    <rPh sb="0" eb="2">
      <t>ギョウジ</t>
    </rPh>
    <rPh sb="2" eb="4">
      <t>ヨテイ</t>
    </rPh>
    <rPh sb="7" eb="8">
      <t>ヒ</t>
    </rPh>
    <rPh sb="12" eb="14">
      <t>ジッシ</t>
    </rPh>
    <rPh sb="15" eb="17">
      <t>カヒ</t>
    </rPh>
    <phoneticPr fontId="1"/>
  </si>
  <si>
    <t>終日、午前中、午後等を記入してください。</t>
    <rPh sb="0" eb="2">
      <t>シュウジツ</t>
    </rPh>
    <rPh sb="3" eb="6">
      <t>ゴゼンチュウ</t>
    </rPh>
    <rPh sb="7" eb="9">
      <t>ゴゴ</t>
    </rPh>
    <rPh sb="9" eb="10">
      <t>トウ</t>
    </rPh>
    <rPh sb="11" eb="13">
      <t>キニュウ</t>
    </rPh>
    <phoneticPr fontId="1"/>
  </si>
  <si>
    <t>終日の場合を除き、午前・午後△時以降は可（１時間のアップ時間を考慮してください）と記入してください。</t>
    <rPh sb="0" eb="2">
      <t>シュウジツ</t>
    </rPh>
    <rPh sb="3" eb="5">
      <t>バアイ</t>
    </rPh>
    <rPh sb="6" eb="7">
      <t>ノゾ</t>
    </rPh>
    <rPh sb="12" eb="13">
      <t>ゴ</t>
    </rPh>
    <rPh sb="15" eb="16">
      <t>ジ</t>
    </rPh>
    <rPh sb="16" eb="18">
      <t>イコウ</t>
    </rPh>
    <rPh sb="19" eb="20">
      <t>カ</t>
    </rPh>
    <rPh sb="22" eb="24">
      <t>ジカン</t>
    </rPh>
    <rPh sb="28" eb="30">
      <t>ジカン</t>
    </rPh>
    <rPh sb="31" eb="33">
      <t>コウリョ</t>
    </rPh>
    <rPh sb="41" eb="43">
      <t>キニュウ</t>
    </rPh>
    <phoneticPr fontId="1"/>
  </si>
  <si>
    <t>JBAメンバーID</t>
    <phoneticPr fontId="1"/>
  </si>
  <si>
    <t>ID番号</t>
    <rPh sb="2" eb="4">
      <t>バンゴウ</t>
    </rPh>
    <phoneticPr fontId="1"/>
  </si>
  <si>
    <t>級</t>
    <rPh sb="0" eb="1">
      <t>キュウ</t>
    </rPh>
    <phoneticPr fontId="1"/>
  </si>
  <si>
    <t>E2</t>
    <phoneticPr fontId="1"/>
  </si>
  <si>
    <t>E1</t>
  </si>
  <si>
    <t>D</t>
    <phoneticPr fontId="1"/>
  </si>
  <si>
    <t>C</t>
    <phoneticPr fontId="1"/>
  </si>
  <si>
    <t>受講中</t>
    <rPh sb="0" eb="3">
      <t>ジュコウチュウ</t>
    </rPh>
    <phoneticPr fontId="1"/>
  </si>
  <si>
    <t>B級</t>
    <rPh sb="1" eb="2">
      <t>キュウ</t>
    </rPh>
    <phoneticPr fontId="1"/>
  </si>
  <si>
    <t>C級</t>
    <rPh sb="1" eb="2">
      <t>キュウ</t>
    </rPh>
    <phoneticPr fontId="1"/>
  </si>
  <si>
    <t>D級</t>
    <rPh sb="1" eb="2">
      <t>キュウ</t>
    </rPh>
    <phoneticPr fontId="1"/>
  </si>
  <si>
    <t>E級</t>
    <rPh sb="1" eb="2">
      <t>キュウ</t>
    </rPh>
    <phoneticPr fontId="1"/>
  </si>
  <si>
    <t>なし</t>
    <phoneticPr fontId="1"/>
  </si>
  <si>
    <t>【申し込み先】　会津ミニバスケットボール連盟</t>
    <rPh sb="8" eb="10">
      <t>アイヅ</t>
    </rPh>
    <rPh sb="20" eb="22">
      <t>レンメイ</t>
    </rPh>
    <phoneticPr fontId="1"/>
  </si>
  <si>
    <t>審判委員長　佐藤　学（090-7798-8206）</t>
    <rPh sb="0" eb="2">
      <t>シンパン</t>
    </rPh>
    <rPh sb="2" eb="5">
      <t>イインチョウ</t>
    </rPh>
    <rPh sb="6" eb="8">
      <t>サトウ</t>
    </rPh>
    <rPh sb="9" eb="10">
      <t>マナ</t>
    </rPh>
    <phoneticPr fontId="1"/>
  </si>
  <si>
    <t>帯同マンツーマンコミッショナー名簿及び日程</t>
    <rPh sb="0" eb="2">
      <t>タイドウ</t>
    </rPh>
    <rPh sb="15" eb="17">
      <t>メイボ</t>
    </rPh>
    <rPh sb="17" eb="18">
      <t>オヨ</t>
    </rPh>
    <rPh sb="19" eb="21">
      <t>ニッテイ</t>
    </rPh>
    <phoneticPr fontId="1"/>
  </si>
  <si>
    <t>帯同ＭＣ氏名</t>
    <rPh sb="0" eb="2">
      <t>タイドウ</t>
    </rPh>
    <rPh sb="4" eb="6">
      <t>シメイ</t>
    </rPh>
    <phoneticPr fontId="1"/>
  </si>
  <si>
    <t>ＭＣ氏名</t>
    <rPh sb="2" eb="4">
      <t>シメイ</t>
    </rPh>
    <phoneticPr fontId="1"/>
  </si>
  <si>
    <t>～</t>
    <phoneticPr fontId="1"/>
  </si>
  <si>
    <t>※帯同ＭＣは、各チームとも1名は必ずお願いします。（ＭＣは当協会が行う講習会を受講済みのこと）</t>
    <rPh sb="1" eb="3">
      <t>タイドウ</t>
    </rPh>
    <rPh sb="7" eb="8">
      <t>カク</t>
    </rPh>
    <rPh sb="14" eb="15">
      <t>メイ</t>
    </rPh>
    <rPh sb="16" eb="17">
      <t>カナラ</t>
    </rPh>
    <rPh sb="19" eb="20">
      <t>ネガ</t>
    </rPh>
    <rPh sb="29" eb="32">
      <t>トウキョウカイ</t>
    </rPh>
    <rPh sb="33" eb="34">
      <t>オコナ</t>
    </rPh>
    <rPh sb="35" eb="38">
      <t>コウシュウカイ</t>
    </rPh>
    <rPh sb="39" eb="41">
      <t>ジュコウ</t>
    </rPh>
    <rPh sb="41" eb="42">
      <t>ズ</t>
    </rPh>
    <phoneticPr fontId="1"/>
  </si>
  <si>
    <t>※チームで複数のＭＣがいる場合は，できるだけ多くの方の協力をお願いします。</t>
    <rPh sb="5" eb="7">
      <t>フクスウ</t>
    </rPh>
    <rPh sb="13" eb="15">
      <t>バアイ</t>
    </rPh>
    <rPh sb="22" eb="23">
      <t>オオ</t>
    </rPh>
    <rPh sb="25" eb="26">
      <t>カタ</t>
    </rPh>
    <rPh sb="27" eb="29">
      <t>キョウリョク</t>
    </rPh>
    <rPh sb="31" eb="32">
      <t>ネガ</t>
    </rPh>
    <phoneticPr fontId="1"/>
  </si>
  <si>
    <t>【変更】大会参加申込後に変更があった場合は、必ず強化委員長にご連絡</t>
    <rPh sb="1" eb="3">
      <t>ヘンコウ</t>
    </rPh>
    <rPh sb="4" eb="6">
      <t>タイカイ</t>
    </rPh>
    <rPh sb="6" eb="8">
      <t>サンカ</t>
    </rPh>
    <rPh sb="8" eb="10">
      <t>モウシコミ</t>
    </rPh>
    <rPh sb="10" eb="11">
      <t>ゴ</t>
    </rPh>
    <rPh sb="12" eb="14">
      <t>ヘンコウ</t>
    </rPh>
    <rPh sb="18" eb="20">
      <t>バアイ</t>
    </rPh>
    <rPh sb="22" eb="23">
      <t>カナラ</t>
    </rPh>
    <rPh sb="24" eb="26">
      <t>キョウカ</t>
    </rPh>
    <rPh sb="26" eb="29">
      <t>イインチョウ</t>
    </rPh>
    <rPh sb="31" eb="33">
      <t>レンラク</t>
    </rPh>
    <phoneticPr fontId="1"/>
  </si>
  <si>
    <t>技術委員長　佐藤　仁　（090－2797－8298）</t>
    <rPh sb="0" eb="2">
      <t>ギジュツ</t>
    </rPh>
    <rPh sb="2" eb="5">
      <t>イインチョウ</t>
    </rPh>
    <rPh sb="6" eb="8">
      <t>サトウ</t>
    </rPh>
    <rPh sb="9" eb="10">
      <t>ジン</t>
    </rPh>
    <phoneticPr fontId="1"/>
  </si>
  <si>
    <t>性別</t>
  </si>
  <si>
    <t>選手１</t>
  </si>
  <si>
    <t>選手２</t>
  </si>
  <si>
    <t>選手３</t>
  </si>
  <si>
    <t>選手４</t>
  </si>
  <si>
    <t>選手５</t>
  </si>
  <si>
    <t>選手６</t>
  </si>
  <si>
    <t>選手７</t>
  </si>
  <si>
    <t>選手８</t>
  </si>
  <si>
    <t>選手９</t>
  </si>
  <si>
    <t>選手１０</t>
  </si>
  <si>
    <t>選手１１</t>
  </si>
  <si>
    <t>選手１２</t>
  </si>
  <si>
    <t>選手１３</t>
  </si>
  <si>
    <t>選手１４</t>
  </si>
  <si>
    <t>選手１５</t>
  </si>
  <si>
    <t>選手合計</t>
  </si>
  <si>
    <t>スタッフ１</t>
  </si>
  <si>
    <t>スタッフ２</t>
  </si>
  <si>
    <t>スタッフ３</t>
  </si>
  <si>
    <t>スタッフ４</t>
  </si>
  <si>
    <t>スタッフ合計</t>
  </si>
  <si>
    <t>プログラム申し込み</t>
  </si>
  <si>
    <t>審判</t>
  </si>
  <si>
    <t>審判１</t>
  </si>
  <si>
    <t>審判２</t>
  </si>
  <si>
    <t>審判３</t>
  </si>
  <si>
    <t>審判４</t>
  </si>
  <si>
    <t>審判５</t>
  </si>
  <si>
    <t>審判６</t>
  </si>
  <si>
    <t>資格</t>
  </si>
  <si>
    <t>ベンチスタッフ</t>
  </si>
  <si>
    <t>氏名</t>
  </si>
  <si>
    <t>氏名</t>
    <rPh sb="0" eb="2">
      <t>シメイ</t>
    </rPh>
    <phoneticPr fontId="1"/>
  </si>
  <si>
    <t>時間</t>
  </si>
  <si>
    <t>学年</t>
    <phoneticPr fontId="1"/>
  </si>
  <si>
    <t>B</t>
    <phoneticPr fontId="1"/>
  </si>
  <si>
    <t>E</t>
    <phoneticPr fontId="1"/>
  </si>
  <si>
    <r>
      <t>※</t>
    </r>
    <r>
      <rPr>
        <u/>
        <sz val="12"/>
        <color indexed="10"/>
        <rFont val="ＭＳ Ｐゴシック"/>
        <family val="3"/>
        <charset val="128"/>
      </rPr>
      <t>日本バスケットボール協会の競技者番号欄にはメンバーＩＤ</t>
    </r>
    <r>
      <rPr>
        <u/>
        <sz val="12"/>
        <rFont val="ＭＳ Ｐゴシック"/>
        <family val="3"/>
        <charset val="128"/>
      </rPr>
      <t xml:space="preserve">を必ず、記入してください。
</t>
    </r>
    <r>
      <rPr>
        <sz val="12"/>
        <rFont val="ＭＳ Ｐゴシック"/>
        <family val="3"/>
        <charset val="128"/>
      </rPr>
      <t xml:space="preserve">　
　未登録者のエントリはできませんのでご注意ください。
※エントリー変更がある場合は、必ず別シートの「エントリー変更」用紙に訂正・変更箇所を記入して、
　大会受付時に提出してください。
　（他の書式でのエントリー変更は、受付けいたしませんのでご注意ください。）
</t>
    </r>
    <r>
      <rPr>
        <strike/>
        <sz val="12"/>
        <rFont val="ＭＳ Ｐゴシック"/>
        <family val="3"/>
        <charset val="128"/>
      </rPr>
      <t>※福島県総合体育大会および、福島県優勝大会の参加申し込みは、上記のスポーツ少年団有資格指導者欄に有資格者の氏名と認定番号を記入してください。（本年度「資格なし」で登録している場合は、氏名を記入して「資格なし」と明記してください）</t>
    </r>
    <rPh sb="1" eb="3">
      <t>ニホン</t>
    </rPh>
    <rPh sb="11" eb="13">
      <t>キョウカイ</t>
    </rPh>
    <rPh sb="14" eb="17">
      <t>キョウギシャ</t>
    </rPh>
    <rPh sb="17" eb="19">
      <t>バンゴウ</t>
    </rPh>
    <rPh sb="19" eb="20">
      <t>ラン</t>
    </rPh>
    <rPh sb="29" eb="30">
      <t>カナラ</t>
    </rPh>
    <rPh sb="32" eb="34">
      <t>キニュウ</t>
    </rPh>
    <rPh sb="45" eb="49">
      <t>ミトウロクシャ</t>
    </rPh>
    <rPh sb="63" eb="65">
      <t>チュウイ</t>
    </rPh>
    <rPh sb="247" eb="250">
      <t>ホンネンド</t>
    </rPh>
    <rPh sb="251" eb="253">
      <t>シカク</t>
    </rPh>
    <rPh sb="257" eb="259">
      <t>トウロク</t>
    </rPh>
    <rPh sb="263" eb="265">
      <t>バアイ</t>
    </rPh>
    <rPh sb="267" eb="269">
      <t>シメイ</t>
    </rPh>
    <rPh sb="270" eb="272">
      <t>キニュウ</t>
    </rPh>
    <rPh sb="275" eb="277">
      <t>シカク</t>
    </rPh>
    <rPh sb="281" eb="283">
      <t>メイキ</t>
    </rPh>
    <phoneticPr fontId="1"/>
  </si>
  <si>
    <t>第32回会長杯 兼 
第28回福島民報・福島テレビ杯全会津ミニバスケットボール新人大会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</si>
</sst>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m&quot;月&quot;d&quot;日&quot;\(aaa\)"/>
  </numFmts>
  <fonts count="67" x14ac:knownFonts="1">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b/>
      <sz val="11"/>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1"/>
      <name val="ＭＳ Ｐ明朝"/>
      <family val="1"/>
      <charset val="128"/>
    </font>
    <font>
      <b/>
      <sz val="14"/>
      <name val="ＭＳ Ｐ明朝"/>
      <family val="1"/>
      <charset val="128"/>
    </font>
    <font>
      <b/>
      <sz val="22"/>
      <name val="ＭＳ Ｐ明朝"/>
      <family val="1"/>
      <charset val="128"/>
    </font>
    <font>
      <b/>
      <sz val="16"/>
      <name val="ＭＳ Ｐ明朝"/>
      <family val="1"/>
      <charset val="128"/>
    </font>
    <font>
      <b/>
      <sz val="8"/>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ゴシック"/>
      <family val="3"/>
      <charset val="128"/>
    </font>
    <font>
      <b/>
      <sz val="12"/>
      <name val="ＭＳ Ｐ明朝"/>
      <family val="1"/>
      <charset val="128"/>
    </font>
    <font>
      <b/>
      <sz val="20"/>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b/>
      <sz val="14"/>
      <color indexed="10"/>
      <name val="ＭＳ 明朝"/>
      <family val="1"/>
      <charset val="128"/>
    </font>
    <font>
      <b/>
      <sz val="10"/>
      <name val="ＭＳ Ｐゴシック"/>
      <family val="3"/>
      <charset val="128"/>
    </font>
    <font>
      <u/>
      <sz val="12"/>
      <color indexed="10"/>
      <name val="ＭＳ Ｐゴシック"/>
      <family val="3"/>
      <charset val="128"/>
    </font>
    <font>
      <b/>
      <sz val="12"/>
      <color indexed="10"/>
      <name val="HG丸ｺﾞｼｯｸM-PRO"/>
      <family val="3"/>
      <charset val="128"/>
    </font>
    <font>
      <b/>
      <sz val="16"/>
      <color indexed="10"/>
      <name val="ＭＳ 明朝"/>
      <family val="1"/>
      <charset val="128"/>
    </font>
    <font>
      <sz val="16"/>
      <color indexed="10"/>
      <name val="ＭＳ Ｐゴシック"/>
      <family val="3"/>
      <charset val="128"/>
    </font>
    <font>
      <b/>
      <sz val="16"/>
      <color indexed="10"/>
      <name val="ＭＳ Ｐゴシック"/>
      <family val="3"/>
      <charset val="128"/>
    </font>
    <font>
      <sz val="12"/>
      <color indexed="9"/>
      <name val="HG丸ｺﾞｼｯｸM-PRO"/>
      <family val="3"/>
      <charset val="128"/>
    </font>
    <font>
      <b/>
      <sz val="10"/>
      <color indexed="10"/>
      <name val="ＭＳ Ｐゴシック"/>
      <family val="3"/>
      <charset val="128"/>
    </font>
    <font>
      <b/>
      <sz val="14"/>
      <color indexed="43"/>
      <name val="HG丸ｺﾞｼｯｸM-PRO"/>
      <family val="3"/>
      <charset val="128"/>
    </font>
    <font>
      <b/>
      <sz val="12"/>
      <color indexed="43"/>
      <name val="HG丸ｺﾞｼｯｸM-PRO"/>
      <family val="3"/>
      <charset val="128"/>
    </font>
    <font>
      <u/>
      <sz val="11"/>
      <color indexed="12"/>
      <name val="ＭＳ Ｐゴシック"/>
      <family val="3"/>
      <charset val="128"/>
    </font>
    <font>
      <sz val="12"/>
      <color indexed="8"/>
      <name val="ＭＳ 明朝"/>
      <family val="1"/>
      <charset val="128"/>
    </font>
    <font>
      <sz val="10"/>
      <name val="ＭＳ 明朝"/>
      <family val="1"/>
      <charset val="128"/>
    </font>
    <font>
      <b/>
      <sz val="14"/>
      <color indexed="12"/>
      <name val="ＭＳ Ｐ明朝"/>
      <family val="1"/>
      <charset val="128"/>
    </font>
    <font>
      <u/>
      <sz val="14"/>
      <color indexed="12"/>
      <name val="ＭＳ Ｐゴシック"/>
      <family val="3"/>
      <charset val="128"/>
    </font>
    <font>
      <b/>
      <sz val="11"/>
      <color indexed="10"/>
      <name val="HG丸ｺﾞｼｯｸM-PRO"/>
      <family val="3"/>
      <charset val="128"/>
    </font>
    <font>
      <b/>
      <sz val="11"/>
      <color indexed="43"/>
      <name val="HG丸ｺﾞｼｯｸM-PRO"/>
      <family val="3"/>
      <charset val="128"/>
    </font>
    <font>
      <b/>
      <sz val="18"/>
      <name val="ＤＨＰ平成明朝体W3"/>
      <family val="1"/>
      <charset val="128"/>
    </font>
    <font>
      <sz val="8"/>
      <name val="ＭＳ Ｐゴシック"/>
      <family val="3"/>
      <charset val="128"/>
    </font>
    <font>
      <b/>
      <sz val="20"/>
      <name val="ＤＨＰ平成明朝体W3"/>
      <family val="1"/>
      <charset val="128"/>
    </font>
    <font>
      <b/>
      <sz val="20"/>
      <name val="HGSｺﾞｼｯｸM"/>
      <family val="3"/>
      <charset val="128"/>
    </font>
    <font>
      <strike/>
      <sz val="12"/>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s>
  <borders count="162">
    <border>
      <left/>
      <right/>
      <top/>
      <bottom/>
      <diagonal/>
    </border>
    <border>
      <left/>
      <right/>
      <top/>
      <bottom style="medium">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8"/>
      </left>
      <right style="thin">
        <color indexed="8"/>
      </right>
      <top style="medium">
        <color indexed="64"/>
      </top>
      <bottom style="medium">
        <color indexed="64"/>
      </bottom>
      <diagonal/>
    </border>
    <border>
      <left style="medium">
        <color indexed="64"/>
      </left>
      <right style="medium">
        <color indexed="64"/>
      </right>
      <top/>
      <bottom style="thin">
        <color indexed="8"/>
      </bottom>
      <diagonal/>
    </border>
    <border>
      <left/>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8"/>
      </top>
      <bottom/>
      <diagonal/>
    </border>
    <border>
      <left style="thin">
        <color indexed="8"/>
      </left>
      <right/>
      <top/>
      <bottom/>
      <diagonal/>
    </border>
    <border>
      <left style="thick">
        <color indexed="64"/>
      </left>
      <right/>
      <top style="thin">
        <color indexed="8"/>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8"/>
      </right>
      <top style="thin">
        <color indexed="8"/>
      </top>
      <bottom/>
      <diagonal/>
    </border>
    <border>
      <left style="thick">
        <color indexed="8"/>
      </left>
      <right/>
      <top style="thin">
        <color indexed="8"/>
      </top>
      <bottom/>
      <diagonal/>
    </border>
    <border>
      <left style="thick">
        <color indexed="8"/>
      </left>
      <right style="thick">
        <color indexed="8"/>
      </right>
      <top style="thin">
        <color indexed="64"/>
      </top>
      <bottom style="thin">
        <color indexed="64"/>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ck">
        <color indexed="8"/>
      </right>
      <top style="thin">
        <color indexed="64"/>
      </top>
      <bottom style="thick">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right/>
      <top/>
      <bottom style="mediumDashDot">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bottom style="thick">
        <color indexed="64"/>
      </bottom>
      <diagonal/>
    </border>
    <border>
      <left style="hair">
        <color indexed="64"/>
      </left>
      <right/>
      <top style="thick">
        <color indexed="64"/>
      </top>
      <bottom/>
      <diagonal/>
    </border>
    <border>
      <left/>
      <right style="thin">
        <color indexed="64"/>
      </right>
      <top style="thick">
        <color indexed="64"/>
      </top>
      <bottom/>
      <diagonal/>
    </border>
    <border>
      <left style="hair">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style="medium">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style="thin">
        <color indexed="64"/>
      </left>
      <right/>
      <top/>
      <bottom style="thin">
        <color indexed="64"/>
      </bottom>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ck">
        <color indexed="8"/>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thin">
        <color indexed="8"/>
      </bottom>
      <diagonal/>
    </border>
    <border>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right/>
      <top style="thin">
        <color indexed="8"/>
      </top>
      <bottom style="thick">
        <color indexed="8"/>
      </bottom>
      <diagonal/>
    </border>
    <border>
      <left style="thin">
        <color indexed="64"/>
      </left>
      <right style="thin">
        <color indexed="64"/>
      </right>
      <top/>
      <bottom/>
      <diagonal/>
    </border>
    <border>
      <left/>
      <right style="thin">
        <color indexed="64"/>
      </right>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thin">
        <color indexed="64"/>
      </left>
      <right/>
      <top style="medium">
        <color indexed="64"/>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medium">
        <color indexed="64"/>
      </right>
      <top style="thin">
        <color indexed="8"/>
      </top>
      <bottom/>
      <diagonal/>
    </border>
    <border>
      <left style="thin">
        <color indexed="8"/>
      </left>
      <right/>
      <top style="medium">
        <color indexed="64"/>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1">
    <xf numFmtId="0" fontId="0" fillId="0" borderId="0"/>
    <xf numFmtId="0" fontId="20"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38" fontId="56" fillId="0" borderId="0" applyFont="0" applyFill="0" applyBorder="0" applyAlignment="0" applyProtection="0">
      <alignment vertical="center"/>
    </xf>
    <xf numFmtId="0" fontId="5" fillId="0" borderId="0"/>
    <xf numFmtId="0" fontId="5" fillId="0" borderId="0"/>
    <xf numFmtId="0" fontId="57" fillId="0" borderId="0"/>
    <xf numFmtId="0" fontId="5" fillId="0" borderId="0">
      <alignment vertical="center"/>
    </xf>
    <xf numFmtId="0" fontId="5" fillId="0" borderId="0"/>
    <xf numFmtId="0" fontId="56" fillId="0" borderId="0">
      <alignment vertical="center"/>
    </xf>
    <xf numFmtId="0" fontId="3" fillId="0" borderId="0"/>
  </cellStyleXfs>
  <cellXfs count="398">
    <xf numFmtId="0" fontId="0" fillId="0" borderId="0" xfId="0"/>
    <xf numFmtId="0" fontId="19" fillId="0" borderId="0" xfId="0" applyFont="1"/>
    <xf numFmtId="0" fontId="14" fillId="0" borderId="0" xfId="0" applyFont="1"/>
    <xf numFmtId="0" fontId="15" fillId="0" borderId="0" xfId="0" applyFont="1"/>
    <xf numFmtId="0" fontId="16" fillId="0" borderId="0" xfId="0" applyFont="1" applyAlignment="1">
      <alignment horizontal="center"/>
    </xf>
    <xf numFmtId="0" fontId="3" fillId="0" borderId="0" xfId="10"/>
    <xf numFmtId="0" fontId="3" fillId="0" borderId="1" xfId="10" applyBorder="1"/>
    <xf numFmtId="0" fontId="11" fillId="0" borderId="1" xfId="10" applyFont="1" applyBorder="1"/>
    <xf numFmtId="0" fontId="3" fillId="0" borderId="2" xfId="10" applyBorder="1" applyAlignment="1">
      <alignment horizontal="center" vertical="center"/>
    </xf>
    <xf numFmtId="0" fontId="3" fillId="0" borderId="3" xfId="10" applyBorder="1" applyAlignment="1">
      <alignment horizontal="center" vertical="center"/>
    </xf>
    <xf numFmtId="0" fontId="8" fillId="0" borderId="4"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0" xfId="10" applyFont="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0" fontId="13" fillId="0" borderId="10" xfId="10" applyFont="1" applyBorder="1" applyAlignment="1">
      <alignment horizontal="center" vertical="center"/>
    </xf>
    <xf numFmtId="0" fontId="12" fillId="0" borderId="2" xfId="10" applyFont="1" applyBorder="1" applyAlignment="1">
      <alignment horizontal="center" vertical="center" shrinkToFit="1"/>
    </xf>
    <xf numFmtId="0" fontId="12" fillId="0" borderId="3" xfId="10" applyFont="1" applyBorder="1" applyAlignment="1">
      <alignment horizontal="center" vertical="center" shrinkToFit="1"/>
    </xf>
    <xf numFmtId="0" fontId="3" fillId="0" borderId="4" xfId="10" applyBorder="1"/>
    <xf numFmtId="0" fontId="3" fillId="0" borderId="5" xfId="10" applyBorder="1"/>
    <xf numFmtId="0" fontId="3" fillId="0" borderId="6" xfId="10" applyBorder="1"/>
    <xf numFmtId="0" fontId="3" fillId="0" borderId="8" xfId="10" applyBorder="1"/>
    <xf numFmtId="0" fontId="3" fillId="0" borderId="9" xfId="10" applyBorder="1"/>
    <xf numFmtId="0" fontId="3" fillId="0" borderId="11" xfId="10" applyBorder="1"/>
    <xf numFmtId="0" fontId="13" fillId="0" borderId="12" xfId="10" applyFont="1" applyBorder="1" applyAlignment="1">
      <alignment horizontal="center" vertical="center"/>
    </xf>
    <xf numFmtId="0" fontId="12" fillId="0" borderId="13" xfId="10" applyFont="1" applyBorder="1" applyAlignment="1">
      <alignment horizontal="center" vertical="center" shrinkToFit="1"/>
    </xf>
    <xf numFmtId="0" fontId="12" fillId="0" borderId="14" xfId="10" applyFont="1" applyBorder="1" applyAlignment="1">
      <alignment horizontal="center" vertical="center" shrinkToFit="1"/>
    </xf>
    <xf numFmtId="0" fontId="3" fillId="0" borderId="15" xfId="10" applyBorder="1"/>
    <xf numFmtId="0" fontId="3" fillId="0" borderId="16" xfId="10" applyBorder="1"/>
    <xf numFmtId="0" fontId="3" fillId="0" borderId="17" xfId="10" applyBorder="1"/>
    <xf numFmtId="0" fontId="3" fillId="0" borderId="18" xfId="10" applyBorder="1"/>
    <xf numFmtId="0" fontId="3" fillId="0" borderId="19" xfId="10" applyBorder="1" applyAlignment="1">
      <alignment horizontal="center" vertical="center"/>
    </xf>
    <xf numFmtId="0" fontId="11" fillId="0" borderId="0" xfId="10" applyFont="1"/>
    <xf numFmtId="0" fontId="10" fillId="0" borderId="0" xfId="0" applyFont="1"/>
    <xf numFmtId="0" fontId="14" fillId="0" borderId="0" xfId="0" applyFont="1" applyAlignment="1">
      <alignment horizontal="center" vertical="center"/>
    </xf>
    <xf numFmtId="0" fontId="14" fillId="0" borderId="0" xfId="0" applyFont="1" applyAlignment="1">
      <alignment horizontal="right"/>
    </xf>
    <xf numFmtId="0" fontId="21" fillId="0" borderId="20" xfId="0" applyFont="1" applyBorder="1" applyAlignment="1">
      <alignment horizontal="center" vertical="center" shrinkToFit="1"/>
    </xf>
    <xf numFmtId="0" fontId="23" fillId="0" borderId="19"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1" fillId="0" borderId="0" xfId="0" applyFont="1"/>
    <xf numFmtId="0" fontId="21" fillId="0" borderId="1" xfId="0" applyFont="1" applyBorder="1"/>
    <xf numFmtId="0" fontId="28" fillId="0" borderId="23" xfId="0" applyFont="1" applyBorder="1" applyAlignment="1">
      <alignment vertical="center" textRotation="255" shrinkToFit="1"/>
    </xf>
    <xf numFmtId="0" fontId="27" fillId="0" borderId="24" xfId="0" applyFont="1" applyBorder="1" applyAlignment="1">
      <alignment horizontal="center" vertical="center" shrinkToFit="1"/>
    </xf>
    <xf numFmtId="0" fontId="29" fillId="0" borderId="3" xfId="0" applyFont="1" applyBorder="1" applyAlignment="1">
      <alignment horizontal="center" vertical="center" shrinkToFit="1"/>
    </xf>
    <xf numFmtId="0" fontId="27" fillId="0" borderId="25" xfId="0" applyFont="1" applyBorder="1" applyAlignment="1">
      <alignment horizontal="center" vertical="center"/>
    </xf>
    <xf numFmtId="0" fontId="26" fillId="0" borderId="25" xfId="0" applyFont="1" applyBorder="1" applyAlignment="1">
      <alignment horizontal="center" vertical="center"/>
    </xf>
    <xf numFmtId="0" fontId="28" fillId="0" borderId="25" xfId="0" applyFont="1" applyBorder="1" applyAlignment="1">
      <alignment horizontal="center" vertical="center"/>
    </xf>
    <xf numFmtId="0" fontId="26" fillId="0" borderId="0" xfId="0" applyFont="1"/>
    <xf numFmtId="0" fontId="27" fillId="0" borderId="0" xfId="0" applyFont="1" applyAlignment="1">
      <alignment shrinkToFit="1"/>
    </xf>
    <xf numFmtId="0" fontId="27" fillId="0" borderId="26" xfId="0" applyFont="1" applyBorder="1" applyAlignment="1">
      <alignment shrinkToFit="1"/>
    </xf>
    <xf numFmtId="0" fontId="21" fillId="0" borderId="27" xfId="0" applyFont="1" applyBorder="1" applyAlignment="1">
      <alignment horizontal="center" vertical="center" shrinkToFit="1"/>
    </xf>
    <xf numFmtId="0" fontId="26" fillId="2" borderId="19" xfId="0" applyFont="1" applyFill="1" applyBorder="1"/>
    <xf numFmtId="0" fontId="26" fillId="0" borderId="0" xfId="0" applyFont="1" applyAlignment="1">
      <alignment vertical="center"/>
    </xf>
    <xf numFmtId="0" fontId="31" fillId="3" borderId="19" xfId="0" applyFont="1" applyFill="1" applyBorder="1"/>
    <xf numFmtId="0" fontId="27" fillId="0" borderId="0" xfId="0" applyFont="1"/>
    <xf numFmtId="0" fontId="26" fillId="0" borderId="0" xfId="0" applyFont="1" applyAlignment="1">
      <alignment shrinkToFit="1"/>
    </xf>
    <xf numFmtId="0" fontId="26" fillId="0" borderId="0" xfId="0" applyFont="1" applyAlignment="1">
      <alignment horizontal="center" vertical="center"/>
    </xf>
    <xf numFmtId="49" fontId="26" fillId="0" borderId="0" xfId="0" applyNumberFormat="1" applyFont="1" applyAlignment="1">
      <alignment horizontal="center" vertical="center"/>
    </xf>
    <xf numFmtId="49" fontId="26" fillId="0" borderId="28" xfId="0" applyNumberFormat="1" applyFont="1" applyBorder="1" applyAlignment="1">
      <alignment vertical="center"/>
    </xf>
    <xf numFmtId="0" fontId="26" fillId="0" borderId="29" xfId="0" applyFont="1" applyBorder="1" applyAlignment="1">
      <alignment horizontal="center" vertical="center"/>
    </xf>
    <xf numFmtId="49" fontId="26" fillId="0" borderId="29" xfId="0" applyNumberFormat="1" applyFont="1" applyBorder="1" applyAlignment="1">
      <alignment horizontal="center" vertical="center"/>
    </xf>
    <xf numFmtId="0" fontId="26" fillId="0" borderId="29" xfId="0" applyFont="1" applyBorder="1"/>
    <xf numFmtId="0" fontId="26" fillId="0" borderId="30" xfId="0" applyFont="1" applyBorder="1"/>
    <xf numFmtId="0" fontId="36" fillId="0" borderId="0" xfId="0" applyFont="1"/>
    <xf numFmtId="0" fontId="36" fillId="0" borderId="3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34" fillId="0" borderId="2" xfId="0" applyFont="1" applyBorder="1" applyAlignment="1">
      <alignment horizontal="center"/>
    </xf>
    <xf numFmtId="0" fontId="34" fillId="0" borderId="32" xfId="0" applyFont="1" applyBorder="1" applyAlignment="1">
      <alignment horizontal="center"/>
    </xf>
    <xf numFmtId="0" fontId="37" fillId="0" borderId="0" xfId="0" applyFont="1" applyAlignment="1">
      <alignment horizontal="center" vertical="center"/>
    </xf>
    <xf numFmtId="49" fontId="27" fillId="0" borderId="0" xfId="0" applyNumberFormat="1" applyFont="1" applyAlignment="1">
      <alignment horizontal="center" vertical="center"/>
    </xf>
    <xf numFmtId="0" fontId="28" fillId="0" borderId="0" xfId="0" applyFont="1" applyAlignment="1">
      <alignment horizontal="center" vertical="center" shrinkToFit="1"/>
    </xf>
    <xf numFmtId="0" fontId="28" fillId="0" borderId="33" xfId="0" applyFont="1" applyBorder="1" applyAlignment="1">
      <alignment horizontal="center" vertical="center" shrinkToFit="1"/>
    </xf>
    <xf numFmtId="0" fontId="28" fillId="0" borderId="34" xfId="0" applyFont="1" applyBorder="1" applyAlignment="1">
      <alignment horizontal="center" wrapText="1"/>
    </xf>
    <xf numFmtId="0" fontId="28" fillId="0" borderId="35" xfId="0" applyFont="1" applyBorder="1" applyAlignment="1">
      <alignment horizontal="center" vertical="center" shrinkToFit="1"/>
    </xf>
    <xf numFmtId="0" fontId="0" fillId="0" borderId="36" xfId="0" applyBorder="1" applyAlignment="1">
      <alignment horizontal="center"/>
    </xf>
    <xf numFmtId="0" fontId="15" fillId="0" borderId="37" xfId="0" applyFont="1" applyBorder="1" applyAlignment="1">
      <alignment horizontal="center"/>
    </xf>
    <xf numFmtId="0" fontId="42" fillId="0" borderId="0" xfId="0" applyFont="1" applyAlignment="1">
      <alignment horizontal="right"/>
    </xf>
    <xf numFmtId="0" fontId="5" fillId="0" borderId="0" xfId="0" applyFont="1"/>
    <xf numFmtId="0" fontId="5" fillId="2" borderId="19" xfId="0" applyFont="1" applyFill="1" applyBorder="1"/>
    <xf numFmtId="0" fontId="42" fillId="0" borderId="0" xfId="0" applyFont="1"/>
    <xf numFmtId="0" fontId="5" fillId="4" borderId="19" xfId="0" applyFont="1" applyFill="1" applyBorder="1"/>
    <xf numFmtId="0" fontId="45" fillId="0" borderId="0" xfId="0" applyFont="1" applyAlignment="1">
      <alignment horizontal="center" vertical="center"/>
    </xf>
    <xf numFmtId="0" fontId="5" fillId="0" borderId="38" xfId="0" applyFont="1" applyBorder="1"/>
    <xf numFmtId="0" fontId="28" fillId="0" borderId="39"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3" fillId="0" borderId="40" xfId="0" applyFont="1" applyBorder="1" applyAlignment="1" applyProtection="1">
      <alignment horizontal="center" vertical="center" shrinkToFit="1"/>
      <protection locked="0"/>
    </xf>
    <xf numFmtId="0" fontId="0" fillId="0" borderId="41" xfId="0" applyBorder="1" applyProtection="1">
      <protection locked="0"/>
    </xf>
    <xf numFmtId="0" fontId="21"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0" fillId="0" borderId="44" xfId="0" applyBorder="1" applyProtection="1">
      <protection locked="0"/>
    </xf>
    <xf numFmtId="0" fontId="34" fillId="0" borderId="45" xfId="0" applyFont="1" applyBorder="1" applyAlignment="1">
      <alignment horizontal="center" vertical="center"/>
    </xf>
    <xf numFmtId="0" fontId="36" fillId="0" borderId="0" xfId="0" applyFont="1" applyAlignment="1">
      <alignment horizontal="center" vertical="center"/>
    </xf>
    <xf numFmtId="0" fontId="15" fillId="0" borderId="46" xfId="0" applyFont="1" applyBorder="1" applyAlignment="1">
      <alignment horizontal="center" vertical="center"/>
    </xf>
    <xf numFmtId="0" fontId="34" fillId="0" borderId="2" xfId="0" applyFont="1" applyBorder="1" applyAlignment="1">
      <alignment horizontal="center" vertical="center"/>
    </xf>
    <xf numFmtId="0" fontId="15" fillId="0" borderId="2" xfId="0" applyFont="1" applyBorder="1" applyAlignment="1">
      <alignment horizontal="center" vertical="center"/>
    </xf>
    <xf numFmtId="0" fontId="34" fillId="0" borderId="4" xfId="0" applyFont="1" applyBorder="1" applyAlignment="1">
      <alignment horizontal="center" vertical="center"/>
    </xf>
    <xf numFmtId="0" fontId="44" fillId="0" borderId="2" xfId="0" applyFont="1" applyBorder="1" applyAlignment="1" applyProtection="1">
      <alignment horizontal="center" vertical="center"/>
      <protection locked="0"/>
    </xf>
    <xf numFmtId="0" fontId="40" fillId="0" borderId="47" xfId="0" applyFont="1" applyBorder="1" applyAlignment="1" applyProtection="1">
      <alignment horizontal="center" vertical="center"/>
      <protection locked="0"/>
    </xf>
    <xf numFmtId="0" fontId="0" fillId="0" borderId="0" xfId="0" applyAlignment="1">
      <alignment horizontal="center" vertical="center"/>
    </xf>
    <xf numFmtId="0" fontId="15"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15" fillId="0" borderId="51" xfId="0" applyFont="1" applyBorder="1" applyAlignment="1">
      <alignment horizontal="center" vertical="center"/>
    </xf>
    <xf numFmtId="0" fontId="40" fillId="0" borderId="52" xfId="0" applyFont="1" applyBorder="1" applyAlignment="1" applyProtection="1">
      <alignment horizontal="center" vertical="center"/>
      <protection locked="0"/>
    </xf>
    <xf numFmtId="0" fontId="49" fillId="0" borderId="53" xfId="0" applyFont="1" applyBorder="1" applyAlignment="1" applyProtection="1">
      <alignment horizontal="center" vertical="center"/>
      <protection locked="0"/>
    </xf>
    <xf numFmtId="0" fontId="49" fillId="0" borderId="54" xfId="0" applyFont="1" applyBorder="1" applyAlignment="1" applyProtection="1">
      <alignment horizontal="center" vertical="center"/>
      <protection locked="0"/>
    </xf>
    <xf numFmtId="0" fontId="49" fillId="0" borderId="55" xfId="0" applyFont="1" applyBorder="1" applyAlignment="1" applyProtection="1">
      <alignment horizontal="center" vertical="center"/>
      <protection locked="0"/>
    </xf>
    <xf numFmtId="0" fontId="21" fillId="0" borderId="0" xfId="0" applyFont="1" applyProtection="1">
      <protection locked="0"/>
    </xf>
    <xf numFmtId="0" fontId="51" fillId="0" borderId="0" xfId="0" applyFont="1"/>
    <xf numFmtId="0" fontId="54" fillId="5" borderId="19" xfId="0" applyFont="1" applyFill="1" applyBorder="1" applyAlignment="1">
      <alignment horizontal="center" vertical="center"/>
    </xf>
    <xf numFmtId="0" fontId="15" fillId="0" borderId="56" xfId="0" applyFont="1" applyBorder="1"/>
    <xf numFmtId="0" fontId="16" fillId="0" borderId="56" xfId="0" applyFont="1" applyBorder="1" applyAlignment="1">
      <alignment horizontal="center"/>
    </xf>
    <xf numFmtId="0" fontId="14" fillId="0" borderId="40" xfId="0" applyFont="1" applyBorder="1" applyAlignment="1">
      <alignment horizontal="center" vertical="center"/>
    </xf>
    <xf numFmtId="0" fontId="18" fillId="0" borderId="19" xfId="0" applyFont="1" applyBorder="1" applyAlignment="1">
      <alignment horizontal="center" vertical="center"/>
    </xf>
    <xf numFmtId="0" fontId="18" fillId="0" borderId="57" xfId="0" applyFont="1" applyBorder="1" applyAlignment="1">
      <alignment horizontal="center" vertical="center"/>
    </xf>
    <xf numFmtId="0" fontId="14" fillId="0" borderId="58" xfId="0" applyFont="1" applyBorder="1" applyAlignment="1">
      <alignmen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0" fillId="0" borderId="57" xfId="0" applyBorder="1"/>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58" fillId="0" borderId="0" xfId="0" applyFont="1"/>
    <xf numFmtId="0" fontId="6" fillId="0" borderId="0" xfId="0" applyFont="1"/>
    <xf numFmtId="0" fontId="59" fillId="0" borderId="0" xfId="1" applyFont="1" applyAlignment="1" applyProtection="1"/>
    <xf numFmtId="0" fontId="3" fillId="0" borderId="0" xfId="0" applyFont="1"/>
    <xf numFmtId="0" fontId="28" fillId="0" borderId="65" xfId="0" applyFont="1" applyBorder="1" applyAlignment="1">
      <alignment vertical="center" textRotation="255" shrinkToFit="1"/>
    </xf>
    <xf numFmtId="0" fontId="61" fillId="5" borderId="19" xfId="0" applyFont="1" applyFill="1" applyBorder="1" applyAlignment="1">
      <alignment horizontal="center" vertical="center"/>
    </xf>
    <xf numFmtId="0" fontId="0" fillId="0" borderId="1" xfId="0" applyBorder="1" applyAlignment="1">
      <alignment horizontal="right"/>
    </xf>
    <xf numFmtId="0" fontId="63" fillId="0" borderId="0" xfId="0" applyFont="1" applyAlignment="1">
      <alignment horizontal="center" vertical="center"/>
    </xf>
    <xf numFmtId="0" fontId="63" fillId="0" borderId="0" xfId="0" applyFont="1" applyAlignment="1">
      <alignment horizontal="left" vertical="center"/>
    </xf>
    <xf numFmtId="0" fontId="63" fillId="0" borderId="0" xfId="0" applyFont="1" applyAlignment="1">
      <alignment horizontal="left" vertical="center" shrinkToFit="1"/>
    </xf>
    <xf numFmtId="177" fontId="63" fillId="0" borderId="0" xfId="0" applyNumberFormat="1" applyFont="1" applyAlignment="1">
      <alignment horizontal="left" vertical="center"/>
    </xf>
    <xf numFmtId="0" fontId="26" fillId="0" borderId="159" xfId="0" applyFont="1" applyBorder="1" applyAlignment="1" applyProtection="1">
      <alignment vertical="center" shrinkToFit="1"/>
      <protection locked="0"/>
    </xf>
    <xf numFmtId="0" fontId="21" fillId="0" borderId="40" xfId="0" applyFont="1" applyBorder="1" applyAlignment="1">
      <alignment horizontal="center" vertical="center" shrinkToFit="1"/>
    </xf>
    <xf numFmtId="0" fontId="21" fillId="0" borderId="57" xfId="0" applyFont="1" applyBorder="1" applyAlignment="1">
      <alignment horizontal="center" vertical="center" shrinkToFit="1"/>
    </xf>
    <xf numFmtId="0" fontId="26" fillId="0" borderId="160" xfId="0" applyFont="1" applyBorder="1" applyAlignment="1" applyProtection="1">
      <alignment horizontal="center" vertical="center" shrinkToFit="1"/>
      <protection locked="0"/>
    </xf>
    <xf numFmtId="0" fontId="26" fillId="0" borderId="161" xfId="0" applyFont="1" applyBorder="1" applyAlignment="1" applyProtection="1">
      <alignment horizontal="center" vertical="center" shrinkToFit="1"/>
      <protection locked="0"/>
    </xf>
    <xf numFmtId="0" fontId="23" fillId="0" borderId="123" xfId="0" applyFont="1" applyBorder="1" applyAlignment="1">
      <alignment horizontal="center" vertical="center" shrinkToFit="1"/>
    </xf>
    <xf numFmtId="0" fontId="23" fillId="0" borderId="124" xfId="0" applyFont="1" applyBorder="1" applyAlignment="1">
      <alignment horizontal="center" vertical="center" shrinkToFit="1"/>
    </xf>
    <xf numFmtId="0" fontId="23" fillId="0" borderId="40" xfId="0" applyFont="1" applyBorder="1" applyAlignment="1" applyProtection="1">
      <alignment horizontal="center" vertical="center" shrinkToFit="1"/>
      <protection locked="0"/>
    </xf>
    <xf numFmtId="0" fontId="23" fillId="0" borderId="3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43" fillId="5" borderId="115" xfId="0" applyFont="1" applyFill="1" applyBorder="1" applyAlignment="1">
      <alignment horizontal="center" vertical="center" wrapText="1"/>
    </xf>
    <xf numFmtId="0" fontId="41" fillId="5" borderId="116" xfId="0" applyFont="1" applyFill="1" applyBorder="1" applyAlignment="1">
      <alignment horizontal="center" vertical="center"/>
    </xf>
    <xf numFmtId="0" fontId="21" fillId="0" borderId="99" xfId="0" applyFont="1" applyBorder="1" applyAlignment="1" applyProtection="1">
      <alignment horizontal="center" vertical="center" shrinkToFit="1"/>
      <protection locked="0"/>
    </xf>
    <xf numFmtId="0" fontId="21" fillId="0" borderId="117" xfId="0" applyFont="1" applyBorder="1" applyAlignment="1" applyProtection="1">
      <alignment horizontal="center" vertical="center" shrinkToFit="1"/>
      <protection locked="0"/>
    </xf>
    <xf numFmtId="0" fontId="21" fillId="0" borderId="66" xfId="0" applyFont="1" applyBorder="1" applyAlignment="1" applyProtection="1">
      <alignment horizontal="center" vertical="center" shrinkToFit="1"/>
      <protection locked="0"/>
    </xf>
    <xf numFmtId="0" fontId="23" fillId="0" borderId="67"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118"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40" xfId="0" applyFont="1" applyBorder="1" applyAlignment="1">
      <alignment horizontal="center" vertical="center" shrinkToFit="1"/>
    </xf>
    <xf numFmtId="0" fontId="0" fillId="0" borderId="119" xfId="0" applyBorder="1" applyAlignment="1">
      <alignment horizontal="center"/>
    </xf>
    <xf numFmtId="0" fontId="0" fillId="0" borderId="120" xfId="0" applyBorder="1" applyAlignment="1">
      <alignment horizontal="center"/>
    </xf>
    <xf numFmtId="0" fontId="23" fillId="0" borderId="121" xfId="0" applyFont="1" applyBorder="1" applyAlignment="1">
      <alignment horizontal="center" vertical="center" shrinkToFit="1"/>
    </xf>
    <xf numFmtId="0" fontId="23" fillId="0" borderId="122"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118" xfId="0" applyFont="1" applyBorder="1" applyAlignment="1">
      <alignment horizontal="center" vertical="center" shrinkToFit="1"/>
    </xf>
    <xf numFmtId="0" fontId="21" fillId="6" borderId="21" xfId="0" applyFont="1" applyFill="1" applyBorder="1" applyAlignment="1">
      <alignment horizontal="left" vertical="top" wrapText="1"/>
    </xf>
    <xf numFmtId="0" fontId="21" fillId="6" borderId="19" xfId="0" applyFont="1" applyFill="1" applyBorder="1" applyAlignment="1">
      <alignment horizontal="left" vertical="top" wrapText="1"/>
    </xf>
    <xf numFmtId="0" fontId="21" fillId="6" borderId="40" xfId="0" applyFont="1" applyFill="1" applyBorder="1" applyAlignment="1">
      <alignment horizontal="left" vertical="top" wrapText="1"/>
    </xf>
    <xf numFmtId="0" fontId="21" fillId="6" borderId="41" xfId="0" applyFont="1" applyFill="1" applyBorder="1" applyAlignment="1">
      <alignment horizontal="left" vertical="top" wrapText="1"/>
    </xf>
    <xf numFmtId="0" fontId="21" fillId="6" borderId="22" xfId="0" applyFont="1" applyFill="1" applyBorder="1" applyAlignment="1">
      <alignment horizontal="left" vertical="top" wrapText="1"/>
    </xf>
    <xf numFmtId="0" fontId="21" fillId="6" borderId="42" xfId="0" applyFont="1" applyFill="1" applyBorder="1" applyAlignment="1">
      <alignment horizontal="left" vertical="top" wrapText="1"/>
    </xf>
    <xf numFmtId="0" fontId="21" fillId="6" borderId="43" xfId="0" applyFont="1" applyFill="1" applyBorder="1" applyAlignment="1">
      <alignment horizontal="left" vertical="top" wrapText="1"/>
    </xf>
    <xf numFmtId="0" fontId="21" fillId="6" borderId="44" xfId="0" applyFont="1" applyFill="1" applyBorder="1" applyAlignment="1">
      <alignment horizontal="left" vertical="top" wrapText="1"/>
    </xf>
    <xf numFmtId="0" fontId="0" fillId="3" borderId="21" xfId="0"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21" fillId="0" borderId="40" xfId="0" applyFont="1" applyBorder="1" applyAlignment="1" applyProtection="1">
      <alignment horizontal="left" vertical="center" indent="1"/>
      <protection locked="0"/>
    </xf>
    <xf numFmtId="0" fontId="21" fillId="0" borderId="38" xfId="0" applyFont="1" applyBorder="1" applyAlignment="1" applyProtection="1">
      <alignment horizontal="left" vertical="center" indent="1"/>
      <protection locked="0"/>
    </xf>
    <xf numFmtId="0" fontId="21" fillId="0" borderId="57" xfId="0" applyFont="1" applyBorder="1" applyAlignment="1" applyProtection="1">
      <alignment horizontal="left" vertical="center" indent="1"/>
      <protection locked="0"/>
    </xf>
    <xf numFmtId="49" fontId="47" fillId="0" borderId="112" xfId="0" applyNumberFormat="1" applyFont="1" applyBorder="1" applyAlignment="1" applyProtection="1">
      <alignment vertical="top" wrapText="1"/>
      <protection locked="0"/>
    </xf>
    <xf numFmtId="49" fontId="47" fillId="0" borderId="113" xfId="0" applyNumberFormat="1" applyFont="1" applyBorder="1" applyAlignment="1" applyProtection="1">
      <alignment vertical="top"/>
      <protection locked="0"/>
    </xf>
    <xf numFmtId="49" fontId="47" fillId="0" borderId="114" xfId="0" applyNumberFormat="1" applyFont="1" applyBorder="1" applyAlignment="1" applyProtection="1">
      <alignment vertical="top"/>
      <protection locked="0"/>
    </xf>
    <xf numFmtId="0" fontId="21" fillId="0" borderId="43" xfId="0" applyFont="1" applyBorder="1" applyAlignment="1">
      <alignment horizontal="center" vertical="center" shrinkToFit="1"/>
    </xf>
    <xf numFmtId="0" fontId="21" fillId="0" borderId="90" xfId="0" applyFont="1" applyBorder="1" applyAlignment="1">
      <alignment horizontal="center" vertical="center" shrinkToFit="1"/>
    </xf>
    <xf numFmtId="0" fontId="22" fillId="0" borderId="99" xfId="0" applyFont="1" applyBorder="1" applyAlignment="1">
      <alignment horizontal="center" vertical="center" shrinkToFit="1"/>
    </xf>
    <xf numFmtId="0" fontId="22" fillId="0" borderId="100" xfId="0" applyFont="1" applyBorder="1" applyAlignment="1">
      <alignment horizontal="center" vertical="center" shrinkToFit="1"/>
    </xf>
    <xf numFmtId="0" fontId="26" fillId="0" borderId="94" xfId="0" applyFont="1" applyBorder="1" applyAlignment="1" applyProtection="1">
      <alignment horizontal="center" vertical="center" shrinkToFit="1"/>
      <protection locked="0"/>
    </xf>
    <xf numFmtId="0" fontId="26" fillId="0" borderId="101" xfId="0" applyFont="1" applyBorder="1" applyAlignment="1" applyProtection="1">
      <alignment horizontal="center" vertical="center" shrinkToFit="1"/>
      <protection locked="0"/>
    </xf>
    <xf numFmtId="0" fontId="26" fillId="0" borderId="102" xfId="0" applyFont="1" applyBorder="1" applyAlignment="1" applyProtection="1">
      <alignment horizontal="center" vertical="center" shrinkToFit="1"/>
      <protection locked="0"/>
    </xf>
    <xf numFmtId="0" fontId="26" fillId="0" borderId="103" xfId="0" applyFont="1" applyBorder="1" applyAlignment="1" applyProtection="1">
      <alignment horizontal="center" vertical="center" shrinkToFit="1"/>
      <protection locked="0"/>
    </xf>
    <xf numFmtId="0" fontId="26" fillId="0" borderId="104" xfId="0" applyFont="1" applyBorder="1" applyAlignment="1" applyProtection="1">
      <alignment horizontal="center" vertical="center" shrinkToFit="1"/>
      <protection locked="0"/>
    </xf>
    <xf numFmtId="0" fontId="26" fillId="0" borderId="40" xfId="0" applyFont="1" applyBorder="1" applyAlignment="1" applyProtection="1">
      <alignment horizontal="center" vertical="center" shrinkToFit="1"/>
      <protection locked="0"/>
    </xf>
    <xf numFmtId="0" fontId="26" fillId="0" borderId="38"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6" fillId="0" borderId="40" xfId="0" applyFont="1" applyBorder="1" applyAlignment="1">
      <alignment horizontal="center" vertical="center" shrinkToFit="1"/>
    </xf>
    <xf numFmtId="0" fontId="26" fillId="0" borderId="57" xfId="0" applyFont="1" applyBorder="1" applyAlignment="1">
      <alignment horizontal="center" vertical="center" shrinkToFit="1"/>
    </xf>
    <xf numFmtId="0" fontId="20" fillId="0" borderId="105" xfId="1" applyBorder="1" applyAlignment="1" applyProtection="1">
      <alignment horizontal="center" vertical="center" shrinkToFit="1"/>
      <protection locked="0"/>
    </xf>
    <xf numFmtId="0" fontId="32" fillId="0" borderId="106" xfId="0" applyFont="1" applyBorder="1" applyAlignment="1" applyProtection="1">
      <alignment horizontal="center" vertical="center" shrinkToFit="1"/>
      <protection locked="0"/>
    </xf>
    <xf numFmtId="0" fontId="32" fillId="0" borderId="107" xfId="0" applyFont="1" applyBorder="1" applyAlignment="1" applyProtection="1">
      <alignment horizontal="center" vertical="center" shrinkToFit="1"/>
      <protection locked="0"/>
    </xf>
    <xf numFmtId="0" fontId="28" fillId="0" borderId="108" xfId="0" applyFont="1" applyBorder="1" applyAlignment="1" applyProtection="1">
      <alignment vertical="center" shrinkToFit="1"/>
      <protection locked="0"/>
    </xf>
    <xf numFmtId="0" fontId="28" fillId="0" borderId="4" xfId="0" applyFont="1" applyBorder="1" applyAlignment="1" applyProtection="1">
      <alignment vertical="center" shrinkToFit="1"/>
      <protection locked="0"/>
    </xf>
    <xf numFmtId="0" fontId="28" fillId="0" borderId="106" xfId="0" applyFont="1" applyBorder="1" applyAlignment="1" applyProtection="1">
      <alignment vertical="center" shrinkToFit="1"/>
      <protection locked="0"/>
    </xf>
    <xf numFmtId="0" fontId="28" fillId="0" borderId="107" xfId="0" applyFont="1" applyBorder="1" applyAlignment="1" applyProtection="1">
      <alignment vertical="center" shrinkToFit="1"/>
      <protection locked="0"/>
    </xf>
    <xf numFmtId="176" fontId="29" fillId="0" borderId="108" xfId="0" applyNumberFormat="1" applyFont="1" applyBorder="1" applyAlignment="1" applyProtection="1">
      <alignment horizontal="center" vertical="center" shrinkToFit="1"/>
      <protection locked="0"/>
    </xf>
    <xf numFmtId="176" fontId="29" fillId="0" borderId="109" xfId="0" applyNumberFormat="1" applyFont="1" applyBorder="1" applyAlignment="1" applyProtection="1">
      <alignment horizontal="center" vertical="center" shrinkToFit="1"/>
      <protection locked="0"/>
    </xf>
    <xf numFmtId="0" fontId="28" fillId="0" borderId="95" xfId="0" applyFont="1" applyBorder="1" applyAlignment="1">
      <alignment horizontal="center" vertical="center" shrinkToFit="1"/>
    </xf>
    <xf numFmtId="0" fontId="28" fillId="0" borderId="110" xfId="0" applyFont="1" applyBorder="1" applyAlignment="1">
      <alignment horizontal="center" vertical="center" shrinkToFit="1"/>
    </xf>
    <xf numFmtId="0" fontId="26" fillId="0" borderId="13" xfId="0" applyFont="1" applyBorder="1" applyAlignment="1" applyProtection="1">
      <alignment vertical="center" shrinkToFit="1"/>
      <protection locked="0"/>
    </xf>
    <xf numFmtId="0" fontId="26" fillId="0" borderId="15" xfId="0" applyFont="1" applyBorder="1" applyAlignment="1" applyProtection="1">
      <alignment vertical="center" shrinkToFit="1"/>
      <protection locked="0"/>
    </xf>
    <xf numFmtId="0" fontId="26" fillId="0" borderId="111" xfId="0" applyFont="1" applyBorder="1" applyAlignment="1" applyProtection="1">
      <alignment vertical="center" shrinkToFit="1"/>
      <protection locked="0"/>
    </xf>
    <xf numFmtId="0" fontId="26" fillId="0" borderId="0" xfId="0" applyFont="1" applyAlignment="1">
      <alignment vertical="center" wrapText="1"/>
    </xf>
    <xf numFmtId="0" fontId="64"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27" fillId="0" borderId="91" xfId="0" applyFont="1" applyBorder="1" applyAlignment="1">
      <alignment horizontal="center" vertical="center" wrapText="1"/>
    </xf>
    <xf numFmtId="0" fontId="27" fillId="0" borderId="65" xfId="0" applyFont="1" applyBorder="1" applyAlignment="1">
      <alignment horizontal="center" vertical="center"/>
    </xf>
    <xf numFmtId="0" fontId="27" fillId="0" borderId="39" xfId="0" applyFont="1" applyBorder="1" applyAlignment="1">
      <alignment horizontal="center" vertical="center"/>
    </xf>
    <xf numFmtId="0" fontId="26" fillId="0" borderId="91" xfId="0" applyFont="1" applyBorder="1" applyAlignment="1" applyProtection="1">
      <alignment horizontal="center" vertical="center" shrinkToFit="1"/>
      <protection locked="0"/>
    </xf>
    <xf numFmtId="0" fontId="26" fillId="0" borderId="65" xfId="0" applyFont="1" applyBorder="1" applyAlignment="1" applyProtection="1">
      <alignment horizontal="center" vertical="center" shrinkToFit="1"/>
      <protection locked="0"/>
    </xf>
    <xf numFmtId="0" fontId="26" fillId="0" borderId="92" xfId="0" applyFont="1" applyBorder="1" applyAlignment="1" applyProtection="1">
      <alignment horizontal="center" vertical="center" shrinkToFit="1"/>
      <protection locked="0"/>
    </xf>
    <xf numFmtId="0" fontId="30" fillId="0" borderId="45" xfId="0" applyFont="1" applyBorder="1" applyAlignment="1">
      <alignment horizontal="center" vertical="center" shrinkToFit="1"/>
    </xf>
    <xf numFmtId="0" fontId="30" fillId="0" borderId="93" xfId="0" applyFont="1" applyBorder="1" applyAlignment="1">
      <alignment horizontal="center" vertical="center" shrinkToFit="1"/>
    </xf>
    <xf numFmtId="0" fontId="30" fillId="0" borderId="94" xfId="0" applyFont="1" applyBorder="1" applyAlignment="1">
      <alignment horizontal="center" vertical="center" shrinkToFit="1"/>
    </xf>
    <xf numFmtId="0" fontId="28" fillId="0" borderId="96" xfId="0" applyFont="1" applyBorder="1" applyAlignment="1">
      <alignment horizontal="center" vertical="center" shrinkToFit="1"/>
    </xf>
    <xf numFmtId="0" fontId="27" fillId="0" borderId="97" xfId="0" applyFont="1" applyBorder="1" applyAlignment="1">
      <alignment horizontal="center" vertical="center" shrinkToFit="1"/>
    </xf>
    <xf numFmtId="0" fontId="26" fillId="0" borderId="97" xfId="0" applyFont="1" applyBorder="1" applyAlignment="1">
      <alignment horizontal="center" vertical="center" shrinkToFit="1"/>
    </xf>
    <xf numFmtId="0" fontId="26" fillId="0" borderId="98" xfId="0" applyFont="1" applyBorder="1" applyAlignment="1">
      <alignment horizontal="center" vertical="center" shrinkToFit="1"/>
    </xf>
    <xf numFmtId="0" fontId="21" fillId="0" borderId="43" xfId="0" applyFont="1" applyBorder="1" applyAlignment="1" applyProtection="1">
      <alignment horizontal="left" vertical="center" indent="1"/>
      <protection locked="0"/>
    </xf>
    <xf numFmtId="0" fontId="21" fillId="0" borderId="89" xfId="0" applyFont="1" applyBorder="1" applyAlignment="1" applyProtection="1">
      <alignment horizontal="left" vertical="center" indent="1"/>
      <protection locked="0"/>
    </xf>
    <xf numFmtId="0" fontId="21" fillId="0" borderId="90" xfId="0" applyFont="1" applyBorder="1" applyAlignment="1" applyProtection="1">
      <alignment horizontal="left" vertical="center" indent="1"/>
      <protection locked="0"/>
    </xf>
    <xf numFmtId="49" fontId="47" fillId="0" borderId="73" xfId="0" applyNumberFormat="1" applyFont="1" applyBorder="1" applyAlignment="1" applyProtection="1">
      <alignment vertical="center" wrapText="1"/>
      <protection locked="0"/>
    </xf>
    <xf numFmtId="49" fontId="47" fillId="0" borderId="74" xfId="0" applyNumberFormat="1" applyFont="1" applyBorder="1" applyAlignment="1" applyProtection="1">
      <alignment vertical="center" wrapText="1"/>
      <protection locked="0"/>
    </xf>
    <xf numFmtId="49" fontId="47" fillId="0" borderId="75" xfId="0" applyNumberFormat="1" applyFont="1" applyBorder="1" applyAlignment="1" applyProtection="1">
      <alignment vertical="center" wrapText="1"/>
      <protection locked="0"/>
    </xf>
    <xf numFmtId="49" fontId="47" fillId="0" borderId="28" xfId="0" applyNumberFormat="1" applyFont="1" applyBorder="1" applyAlignment="1" applyProtection="1">
      <alignment horizontal="center" vertical="center" wrapText="1"/>
      <protection locked="0"/>
    </xf>
    <xf numFmtId="49" fontId="47" fillId="0" borderId="29" xfId="0" applyNumberFormat="1" applyFont="1" applyBorder="1" applyAlignment="1" applyProtection="1">
      <alignment horizontal="center" vertical="center" wrapText="1"/>
      <protection locked="0"/>
    </xf>
    <xf numFmtId="49" fontId="47" fillId="0" borderId="71" xfId="0" applyNumberFormat="1" applyFont="1" applyBorder="1" applyAlignment="1" applyProtection="1">
      <alignment horizontal="center" vertical="center" wrapText="1"/>
      <protection locked="0"/>
    </xf>
    <xf numFmtId="49" fontId="47" fillId="0" borderId="76" xfId="0" applyNumberFormat="1" applyFont="1" applyBorder="1" applyAlignment="1" applyProtection="1">
      <alignment horizontal="center" vertical="center" wrapText="1"/>
      <protection locked="0"/>
    </xf>
    <xf numFmtId="49" fontId="47" fillId="0" borderId="77" xfId="0" applyNumberFormat="1" applyFont="1" applyBorder="1" applyAlignment="1" applyProtection="1">
      <alignment horizontal="center" vertical="center" wrapText="1"/>
      <protection locked="0"/>
    </xf>
    <xf numFmtId="49" fontId="47" fillId="0" borderId="78" xfId="0" applyNumberFormat="1" applyFont="1" applyBorder="1" applyAlignment="1" applyProtection="1">
      <alignment horizontal="center" vertical="center" wrapText="1"/>
      <protection locked="0"/>
    </xf>
    <xf numFmtId="49" fontId="47" fillId="0" borderId="79" xfId="0" applyNumberFormat="1" applyFont="1" applyBorder="1" applyAlignment="1" applyProtection="1">
      <alignment horizontal="center" vertical="center" wrapText="1"/>
      <protection locked="0"/>
    </xf>
    <xf numFmtId="49" fontId="47" fillId="0" borderId="80" xfId="0" applyNumberFormat="1" applyFont="1" applyBorder="1" applyAlignment="1" applyProtection="1">
      <alignment horizontal="center" vertical="center" wrapText="1"/>
      <protection locked="0"/>
    </xf>
    <xf numFmtId="49" fontId="47" fillId="0" borderId="81" xfId="0" applyNumberFormat="1" applyFont="1" applyBorder="1" applyAlignment="1" applyProtection="1">
      <alignment horizontal="center" vertical="center" wrapText="1"/>
      <protection locked="0"/>
    </xf>
    <xf numFmtId="49" fontId="47" fillId="0" borderId="82" xfId="0" applyNumberFormat="1" applyFont="1" applyBorder="1" applyAlignment="1" applyProtection="1">
      <alignment horizontal="center" vertical="center" wrapText="1"/>
      <protection locked="0"/>
    </xf>
    <xf numFmtId="49" fontId="47" fillId="0" borderId="83" xfId="0" applyNumberFormat="1" applyFont="1" applyBorder="1" applyAlignment="1" applyProtection="1">
      <alignment horizontal="center" vertical="center" wrapText="1"/>
      <protection locked="0"/>
    </xf>
    <xf numFmtId="49" fontId="47" fillId="0" borderId="84" xfId="0" applyNumberFormat="1" applyFont="1" applyBorder="1" applyAlignment="1" applyProtection="1">
      <alignment horizontal="center" vertical="center" wrapText="1"/>
      <protection locked="0"/>
    </xf>
    <xf numFmtId="49" fontId="47" fillId="0" borderId="85" xfId="0" applyNumberFormat="1" applyFont="1" applyBorder="1" applyAlignment="1" applyProtection="1">
      <alignment horizontal="center" vertical="center" wrapText="1"/>
      <protection locked="0"/>
    </xf>
    <xf numFmtId="49" fontId="47" fillId="0" borderId="74" xfId="0" applyNumberFormat="1" applyFont="1" applyBorder="1" applyAlignment="1" applyProtection="1">
      <alignment horizontal="center" vertical="center" wrapText="1"/>
      <protection locked="0"/>
    </xf>
    <xf numFmtId="49" fontId="47" fillId="0" borderId="86" xfId="0" applyNumberFormat="1" applyFont="1" applyBorder="1" applyAlignment="1" applyProtection="1">
      <alignment horizontal="center" vertical="center" wrapText="1"/>
      <protection locked="0"/>
    </xf>
    <xf numFmtId="49" fontId="47" fillId="0" borderId="85" xfId="0" applyNumberFormat="1" applyFont="1" applyBorder="1" applyAlignment="1" applyProtection="1">
      <alignment vertical="center" wrapText="1"/>
      <protection locked="0"/>
    </xf>
    <xf numFmtId="0" fontId="0" fillId="0" borderId="87" xfId="0" applyBorder="1"/>
    <xf numFmtId="49" fontId="60" fillId="0" borderId="88" xfId="0" applyNumberFormat="1" applyFont="1" applyBorder="1" applyAlignment="1" applyProtection="1">
      <alignment vertical="center" wrapText="1"/>
      <protection locked="0"/>
    </xf>
    <xf numFmtId="49" fontId="60" fillId="0" borderId="74" xfId="0" applyNumberFormat="1" applyFont="1" applyBorder="1" applyAlignment="1" applyProtection="1">
      <alignment vertical="center" wrapText="1"/>
      <protection locked="0"/>
    </xf>
    <xf numFmtId="49" fontId="60" fillId="0" borderId="75" xfId="0" applyNumberFormat="1" applyFont="1" applyBorder="1" applyAlignment="1" applyProtection="1">
      <alignment vertical="center" wrapText="1"/>
      <protection locked="0"/>
    </xf>
    <xf numFmtId="0" fontId="53" fillId="5" borderId="40" xfId="0" applyFont="1" applyFill="1" applyBorder="1" applyAlignment="1">
      <alignment horizontal="center" vertical="center" shrinkToFit="1"/>
    </xf>
    <xf numFmtId="0" fontId="53" fillId="5" borderId="38" xfId="0" applyFont="1" applyFill="1" applyBorder="1" applyAlignment="1">
      <alignment horizontal="center" vertical="center" shrinkToFit="1"/>
    </xf>
    <xf numFmtId="0" fontId="53" fillId="5" borderId="57" xfId="0" applyFont="1" applyFill="1" applyBorder="1" applyAlignment="1">
      <alignment horizontal="center" vertical="center" shrinkToFit="1"/>
    </xf>
    <xf numFmtId="0" fontId="0" fillId="0" borderId="34"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69" xfId="0" applyBorder="1" applyAlignment="1">
      <alignment horizontal="center"/>
    </xf>
    <xf numFmtId="0" fontId="0" fillId="0" borderId="70" xfId="0" applyBorder="1" applyAlignment="1">
      <alignment horizontal="center"/>
    </xf>
    <xf numFmtId="0" fontId="42" fillId="0" borderId="28"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42" fillId="0" borderId="71" xfId="0" applyFont="1" applyBorder="1" applyAlignment="1" applyProtection="1">
      <alignment horizontal="center" vertical="center"/>
      <protection locked="0"/>
    </xf>
    <xf numFmtId="0" fontId="42" fillId="0" borderId="72" xfId="0" applyFont="1" applyBorder="1" applyAlignment="1" applyProtection="1">
      <alignment horizontal="center" vertical="center"/>
      <protection locked="0"/>
    </xf>
    <xf numFmtId="0" fontId="54" fillId="5" borderId="40" xfId="0" applyFont="1" applyFill="1" applyBorder="1" applyAlignment="1">
      <alignment horizontal="center" vertical="center"/>
    </xf>
    <xf numFmtId="0" fontId="54" fillId="5" borderId="38" xfId="0" applyFont="1" applyFill="1" applyBorder="1" applyAlignment="1">
      <alignment horizontal="center" vertical="center"/>
    </xf>
    <xf numFmtId="0" fontId="33" fillId="0" borderId="47" xfId="0" applyFont="1" applyBorder="1" applyAlignment="1">
      <alignment horizontal="center" vertical="center" wrapText="1"/>
    </xf>
    <xf numFmtId="0" fontId="17" fillId="0" borderId="141" xfId="0" applyFont="1" applyBorder="1" applyAlignment="1">
      <alignment horizontal="center" vertical="center"/>
    </xf>
    <xf numFmtId="0" fontId="17" fillId="0" borderId="106" xfId="0" applyFont="1" applyBorder="1" applyAlignment="1">
      <alignment horizontal="center" vertical="center"/>
    </xf>
    <xf numFmtId="0" fontId="48" fillId="0" borderId="96" xfId="0" applyFont="1" applyBorder="1" applyAlignment="1" applyProtection="1">
      <alignment horizontal="center" vertical="center"/>
      <protection locked="0"/>
    </xf>
    <xf numFmtId="0" fontId="48" fillId="0" borderId="106" xfId="0" applyFont="1" applyBorder="1" applyAlignment="1" applyProtection="1">
      <alignment horizontal="center" vertical="center"/>
      <protection locked="0"/>
    </xf>
    <xf numFmtId="0" fontId="48" fillId="0" borderId="95" xfId="0" applyFont="1" applyBorder="1" applyAlignment="1" applyProtection="1">
      <alignment horizontal="center" vertical="center"/>
      <protection locked="0"/>
    </xf>
    <xf numFmtId="0" fontId="44" fillId="0" borderId="96" xfId="0" applyFont="1" applyBorder="1" applyAlignment="1" applyProtection="1">
      <alignment horizontal="center" vertical="center"/>
      <protection locked="0"/>
    </xf>
    <xf numFmtId="0" fontId="40" fillId="0" borderId="131" xfId="0" applyFont="1" applyBorder="1" applyAlignment="1" applyProtection="1">
      <alignment horizontal="center" vertical="center"/>
      <protection locked="0"/>
    </xf>
    <xf numFmtId="0" fontId="15" fillId="0" borderId="130" xfId="0" applyFont="1" applyBorder="1" applyAlignment="1">
      <alignment horizontal="center" vertical="center"/>
    </xf>
    <xf numFmtId="0" fontId="34" fillId="0" borderId="106" xfId="0" applyFont="1" applyBorder="1" applyAlignment="1">
      <alignment horizontal="center" vertical="center"/>
    </xf>
    <xf numFmtId="0" fontId="34" fillId="0" borderId="95" xfId="0" applyFont="1" applyBorder="1" applyAlignment="1">
      <alignment horizontal="center" vertical="center"/>
    </xf>
    <xf numFmtId="0" fontId="15" fillId="0" borderId="96" xfId="0" applyFont="1" applyBorder="1" applyAlignment="1">
      <alignment horizontal="center" vertical="center"/>
    </xf>
    <xf numFmtId="0" fontId="34" fillId="0" borderId="131" xfId="0" applyFont="1" applyBorder="1" applyAlignment="1">
      <alignment horizontal="center" vertical="center"/>
    </xf>
    <xf numFmtId="0" fontId="44" fillId="0" borderId="131" xfId="0" applyFont="1" applyBorder="1" applyAlignment="1" applyProtection="1">
      <alignment horizontal="center" vertical="center"/>
      <protection locked="0"/>
    </xf>
    <xf numFmtId="0" fontId="50" fillId="0" borderId="96" xfId="0" applyFont="1" applyBorder="1" applyAlignment="1" applyProtection="1">
      <alignment horizontal="center" vertical="center"/>
      <protection locked="0"/>
    </xf>
    <xf numFmtId="0" fontId="50" fillId="0" borderId="106" xfId="0" applyFont="1" applyBorder="1" applyAlignment="1" applyProtection="1">
      <alignment horizontal="center" vertical="center"/>
      <protection locked="0"/>
    </xf>
    <xf numFmtId="0" fontId="50" fillId="0" borderId="131" xfId="0" applyFont="1" applyBorder="1" applyAlignment="1" applyProtection="1">
      <alignment horizontal="center" vertical="center"/>
      <protection locked="0"/>
    </xf>
    <xf numFmtId="0" fontId="34" fillId="0" borderId="2" xfId="0" applyFont="1" applyBorder="1" applyAlignment="1">
      <alignment horizontal="center" vertical="center"/>
    </xf>
    <xf numFmtId="0" fontId="34" fillId="0" borderId="45" xfId="0" applyFont="1" applyBorder="1" applyAlignment="1">
      <alignment horizontal="center" vertical="center"/>
    </xf>
    <xf numFmtId="0" fontId="34" fillId="0" borderId="103" xfId="0" applyFont="1" applyBorder="1" applyAlignment="1">
      <alignment horizontal="center" vertical="center"/>
    </xf>
    <xf numFmtId="0" fontId="34" fillId="0" borderId="101" xfId="0" applyFont="1" applyBorder="1" applyAlignment="1">
      <alignment horizontal="center" vertical="center"/>
    </xf>
    <xf numFmtId="0" fontId="39" fillId="0" borderId="2" xfId="0" applyFont="1" applyBorder="1" applyAlignment="1">
      <alignment horizontal="center" vertical="center"/>
    </xf>
    <xf numFmtId="0" fontId="34" fillId="0" borderId="139" xfId="0" applyFont="1" applyBorder="1"/>
    <xf numFmtId="0" fontId="34" fillId="0" borderId="103" xfId="0" applyFont="1" applyBorder="1"/>
    <xf numFmtId="0" fontId="34" fillId="0" borderId="140" xfId="0" applyFont="1" applyBorder="1"/>
    <xf numFmtId="0" fontId="15" fillId="0" borderId="131" xfId="0" applyFont="1" applyBorder="1" applyAlignment="1">
      <alignment horizontal="center" vertical="center"/>
    </xf>
    <xf numFmtId="0" fontId="50" fillId="0" borderId="135" xfId="0" applyFont="1" applyBorder="1" applyAlignment="1" applyProtection="1">
      <alignment horizontal="center" vertical="center"/>
      <protection locked="0"/>
    </xf>
    <xf numFmtId="0" fontId="50" fillId="0" borderId="133" xfId="0" applyFont="1" applyBorder="1" applyAlignment="1" applyProtection="1">
      <alignment horizontal="center" vertical="center"/>
      <protection locked="0"/>
    </xf>
    <xf numFmtId="0" fontId="50" fillId="0" borderId="136" xfId="0" applyFont="1" applyBorder="1" applyAlignment="1" applyProtection="1">
      <alignment horizontal="center" vertical="center"/>
      <protection locked="0"/>
    </xf>
    <xf numFmtId="0" fontId="17" fillId="0" borderId="96" xfId="0" applyFont="1" applyBorder="1" applyAlignment="1">
      <alignment horizontal="center" vertical="center"/>
    </xf>
    <xf numFmtId="0" fontId="17" fillId="0" borderId="131" xfId="0" applyFont="1" applyBorder="1" applyAlignment="1">
      <alignment horizontal="center" vertical="center"/>
    </xf>
    <xf numFmtId="0" fontId="38" fillId="0" borderId="46" xfId="0" applyFont="1" applyBorder="1" applyAlignment="1">
      <alignment horizontal="center" vertical="center"/>
    </xf>
    <xf numFmtId="0" fontId="34" fillId="0" borderId="4" xfId="0" applyFont="1" applyBorder="1" applyAlignment="1">
      <alignment horizontal="center" vertical="center"/>
    </xf>
    <xf numFmtId="0" fontId="34" fillId="0" borderId="137" xfId="0" applyFont="1" applyBorder="1" applyAlignment="1">
      <alignment horizontal="center" vertical="center"/>
    </xf>
    <xf numFmtId="0" fontId="34" fillId="0" borderId="138" xfId="0" applyFont="1" applyBorder="1" applyAlignment="1">
      <alignment horizontal="center" vertical="center"/>
    </xf>
    <xf numFmtId="0" fontId="15" fillId="0" borderId="132" xfId="0" applyFont="1" applyBorder="1" applyAlignment="1">
      <alignment horizontal="center" vertical="center"/>
    </xf>
    <xf numFmtId="0" fontId="36" fillId="0" borderId="133" xfId="0" applyFont="1" applyBorder="1" applyAlignment="1">
      <alignment horizontal="center" vertical="center"/>
    </xf>
    <xf numFmtId="0" fontId="36" fillId="0" borderId="134" xfId="0" applyFont="1" applyBorder="1" applyAlignment="1">
      <alignment horizontal="center" vertical="center"/>
    </xf>
    <xf numFmtId="0" fontId="34" fillId="0" borderId="133" xfId="0" applyFont="1" applyBorder="1" applyAlignment="1">
      <alignment horizontal="center" vertical="center"/>
    </xf>
    <xf numFmtId="0" fontId="34" fillId="0" borderId="134" xfId="0" applyFont="1" applyBorder="1" applyAlignment="1">
      <alignment horizontal="center" vertical="center"/>
    </xf>
    <xf numFmtId="0" fontId="38" fillId="0" borderId="125" xfId="0" applyFont="1" applyBorder="1" applyAlignment="1">
      <alignment horizontal="center" vertical="center"/>
    </xf>
    <xf numFmtId="0" fontId="36" fillId="0" borderId="126" xfId="0" applyFont="1" applyBorder="1" applyAlignment="1">
      <alignment horizontal="center" vertical="center"/>
    </xf>
    <xf numFmtId="0" fontId="36" fillId="0" borderId="127" xfId="0" applyFont="1" applyBorder="1" applyAlignment="1">
      <alignment horizontal="center" vertical="center"/>
    </xf>
    <xf numFmtId="0" fontId="62" fillId="0" borderId="0" xfId="0" applyFont="1" applyAlignment="1">
      <alignment horizontal="center" vertical="center" wrapText="1" shrinkToFit="1"/>
    </xf>
    <xf numFmtId="0" fontId="37" fillId="0" borderId="0" xfId="0" applyFont="1" applyAlignment="1">
      <alignment horizontal="center" vertical="center"/>
    </xf>
    <xf numFmtId="0" fontId="15" fillId="0" borderId="125" xfId="0" applyFont="1" applyBorder="1" applyAlignment="1">
      <alignment horizontal="center" vertical="center"/>
    </xf>
    <xf numFmtId="0" fontId="36" fillId="0" borderId="128" xfId="0" applyFont="1" applyBorder="1" applyAlignment="1">
      <alignment horizontal="center" vertical="center"/>
    </xf>
    <xf numFmtId="0" fontId="35" fillId="0" borderId="125" xfId="0" applyFont="1" applyBorder="1" applyAlignment="1">
      <alignment horizontal="center" vertical="center"/>
    </xf>
    <xf numFmtId="0" fontId="35" fillId="0" borderId="126" xfId="0" applyFont="1" applyBorder="1" applyAlignment="1">
      <alignment horizontal="center" vertical="center"/>
    </xf>
    <xf numFmtId="0" fontId="35" fillId="0" borderId="127" xfId="0" applyFont="1" applyBorder="1" applyAlignment="1">
      <alignment horizontal="center" vertical="center"/>
    </xf>
    <xf numFmtId="0" fontId="37" fillId="0" borderId="129" xfId="0" applyFont="1" applyBorder="1" applyAlignment="1">
      <alignment horizontal="distributed" vertical="center"/>
    </xf>
    <xf numFmtId="0" fontId="37" fillId="0" borderId="126" xfId="0" applyFont="1" applyBorder="1" applyAlignment="1">
      <alignment horizontal="distributed" vertical="center"/>
    </xf>
    <xf numFmtId="0" fontId="37" fillId="0" borderId="127" xfId="0" applyFont="1" applyBorder="1" applyAlignment="1">
      <alignment horizontal="distributed" vertical="center"/>
    </xf>
    <xf numFmtId="0" fontId="14" fillId="0" borderId="58" xfId="0" applyFont="1" applyBorder="1" applyAlignment="1">
      <alignment horizontal="center" vertical="center"/>
    </xf>
    <xf numFmtId="0" fontId="14" fillId="0" borderId="60" xfId="0" applyFont="1" applyBorder="1" applyAlignment="1">
      <alignment horizontal="center" vertical="center"/>
    </xf>
    <xf numFmtId="0" fontId="14" fillId="0" borderId="118" xfId="0" applyFont="1" applyBorder="1" applyAlignment="1">
      <alignment horizontal="center" vertical="center"/>
    </xf>
    <xf numFmtId="0" fontId="14" fillId="0" borderId="64" xfId="0" applyFont="1" applyBorder="1" applyAlignment="1">
      <alignment horizontal="center" vertical="center"/>
    </xf>
    <xf numFmtId="177" fontId="14" fillId="0" borderId="121" xfId="0" applyNumberFormat="1" applyFont="1" applyBorder="1" applyAlignment="1">
      <alignment horizontal="center" vertical="center"/>
    </xf>
    <xf numFmtId="177" fontId="14" fillId="0" borderId="122" xfId="0" applyNumberFormat="1" applyFont="1" applyBorder="1" applyAlignment="1">
      <alignment horizontal="center" vertical="center"/>
    </xf>
    <xf numFmtId="0" fontId="14" fillId="3" borderId="121" xfId="0" applyFont="1" applyFill="1" applyBorder="1" applyAlignment="1">
      <alignment horizontal="center" vertical="center"/>
    </xf>
    <xf numFmtId="0" fontId="14" fillId="3" borderId="122" xfId="0" applyFont="1" applyFill="1" applyBorder="1" applyAlignment="1">
      <alignment horizontal="center" vertical="center"/>
    </xf>
    <xf numFmtId="0" fontId="16" fillId="0" borderId="0" xfId="0" applyFont="1" applyAlignment="1">
      <alignment horizontal="center" vertical="center"/>
    </xf>
    <xf numFmtId="0" fontId="14" fillId="0" borderId="19" xfId="0" applyFont="1" applyBorder="1" applyAlignment="1">
      <alignment horizontal="center" vertical="center"/>
    </xf>
    <xf numFmtId="0" fontId="14" fillId="0" borderId="121" xfId="0" applyFont="1" applyBorder="1" applyAlignment="1">
      <alignment horizontal="center" vertical="center"/>
    </xf>
    <xf numFmtId="0" fontId="14" fillId="0" borderId="142" xfId="0" applyFont="1" applyBorder="1" applyAlignment="1">
      <alignment horizontal="center" vertical="center"/>
    </xf>
    <xf numFmtId="0" fontId="14" fillId="3" borderId="58" xfId="0" applyFont="1" applyFill="1" applyBorder="1" applyAlignment="1">
      <alignment horizontal="center" vertical="center" shrinkToFit="1"/>
    </xf>
    <xf numFmtId="0" fontId="14" fillId="3" borderId="59" xfId="0" applyFont="1" applyFill="1" applyBorder="1" applyAlignment="1">
      <alignment horizontal="center" vertical="center" shrinkToFit="1"/>
    </xf>
    <xf numFmtId="0" fontId="0" fillId="3" borderId="60" xfId="0" applyFill="1" applyBorder="1" applyAlignment="1">
      <alignment horizontal="center" shrinkToFit="1"/>
    </xf>
    <xf numFmtId="0" fontId="14" fillId="3" borderId="118" xfId="0" applyFont="1" applyFill="1" applyBorder="1" applyAlignment="1">
      <alignment horizontal="center" vertical="center" shrinkToFit="1"/>
    </xf>
    <xf numFmtId="0" fontId="14" fillId="3" borderId="63" xfId="0" applyFont="1" applyFill="1" applyBorder="1" applyAlignment="1">
      <alignment horizontal="center" vertical="center" shrinkToFit="1"/>
    </xf>
    <xf numFmtId="0" fontId="0" fillId="3" borderId="64" xfId="0" applyFill="1" applyBorder="1" applyAlignment="1">
      <alignment horizontal="center" shrinkToFit="1"/>
    </xf>
    <xf numFmtId="0" fontId="14" fillId="0" borderId="122" xfId="0" applyFont="1" applyBorder="1" applyAlignment="1">
      <alignment horizontal="center" vertical="center"/>
    </xf>
    <xf numFmtId="0" fontId="14" fillId="0" borderId="40" xfId="0" applyFont="1" applyBorder="1" applyAlignment="1">
      <alignment horizontal="center" vertical="center"/>
    </xf>
    <xf numFmtId="0" fontId="14" fillId="0" borderId="57" xfId="0" applyFont="1" applyBorder="1" applyAlignment="1">
      <alignment horizontal="center" vertical="center"/>
    </xf>
    <xf numFmtId="0" fontId="4" fillId="0" borderId="58" xfId="10" applyFont="1" applyBorder="1" applyAlignment="1">
      <alignment horizontal="left" vertical="center" wrapText="1" shrinkToFit="1"/>
    </xf>
    <xf numFmtId="0" fontId="4" fillId="0" borderId="59" xfId="10" applyFont="1" applyBorder="1" applyAlignment="1">
      <alignment horizontal="left" vertical="center" wrapText="1" shrinkToFit="1"/>
    </xf>
    <xf numFmtId="0" fontId="4" fillId="0" borderId="60" xfId="10" applyFont="1" applyBorder="1" applyAlignment="1">
      <alignment horizontal="left" vertical="center" wrapText="1" shrinkToFit="1"/>
    </xf>
    <xf numFmtId="0" fontId="4" fillId="0" borderId="118" xfId="10" applyFont="1" applyBorder="1" applyAlignment="1">
      <alignment horizontal="left" vertical="center" wrapText="1" shrinkToFit="1"/>
    </xf>
    <xf numFmtId="0" fontId="4" fillId="0" borderId="63" xfId="10" applyFont="1" applyBorder="1" applyAlignment="1">
      <alignment horizontal="left" vertical="center" wrapText="1" shrinkToFit="1"/>
    </xf>
    <xf numFmtId="0" fontId="4" fillId="0" borderId="64" xfId="10" applyFont="1" applyBorder="1" applyAlignment="1">
      <alignment horizontal="left" vertical="center" wrapText="1" shrinkToFit="1"/>
    </xf>
    <xf numFmtId="0" fontId="9" fillId="0" borderId="19" xfId="10" applyFont="1" applyBorder="1" applyAlignment="1">
      <alignment horizontal="center" vertical="center"/>
    </xf>
    <xf numFmtId="0" fontId="2" fillId="0" borderId="19" xfId="10" applyFont="1" applyBorder="1" applyAlignment="1">
      <alignment horizontal="center" vertical="center"/>
    </xf>
    <xf numFmtId="0" fontId="3" fillId="0" borderId="106" xfId="10" applyBorder="1" applyAlignment="1">
      <alignment horizontal="center" vertical="center"/>
    </xf>
    <xf numFmtId="0" fontId="3" fillId="0" borderId="15" xfId="10" applyBorder="1" applyAlignment="1">
      <alignment horizontal="center" vertical="center"/>
    </xf>
    <xf numFmtId="0" fontId="4" fillId="0" borderId="58" xfId="10" applyFont="1" applyBorder="1" applyAlignment="1">
      <alignment horizontal="left" vertical="center" wrapText="1"/>
    </xf>
    <xf numFmtId="0" fontId="4" fillId="0" borderId="60" xfId="10" applyFont="1" applyBorder="1" applyAlignment="1">
      <alignment horizontal="left" vertical="center" wrapText="1"/>
    </xf>
    <xf numFmtId="0" fontId="4" fillId="0" borderId="118" xfId="10" applyFont="1" applyBorder="1" applyAlignment="1">
      <alignment horizontal="left" vertical="center" wrapText="1"/>
    </xf>
    <xf numFmtId="0" fontId="4" fillId="0" borderId="64" xfId="10" applyFont="1" applyBorder="1" applyAlignment="1">
      <alignment horizontal="left" vertical="center" wrapText="1"/>
    </xf>
    <xf numFmtId="0" fontId="4" fillId="0" borderId="0" xfId="10" applyFont="1" applyAlignment="1">
      <alignment horizontal="left" vertical="center"/>
    </xf>
    <xf numFmtId="0" fontId="2" fillId="0" borderId="0" xfId="10" applyFont="1" applyAlignment="1">
      <alignment horizontal="left" vertical="center"/>
    </xf>
    <xf numFmtId="0" fontId="9" fillId="0" borderId="152" xfId="10" applyFont="1" applyBorder="1" applyAlignment="1">
      <alignment horizontal="left" vertical="center" wrapText="1"/>
    </xf>
    <xf numFmtId="0" fontId="9" fillId="0" borderId="153" xfId="10" applyFont="1" applyBorder="1" applyAlignment="1">
      <alignment horizontal="left" vertical="center" wrapText="1"/>
    </xf>
    <xf numFmtId="0" fontId="9" fillId="0" borderId="154" xfId="10" applyFont="1" applyBorder="1" applyAlignment="1">
      <alignment horizontal="left" vertical="center" wrapText="1"/>
    </xf>
    <xf numFmtId="0" fontId="3" fillId="0" borderId="152" xfId="10" applyBorder="1" applyAlignment="1">
      <alignment horizontal="center" vertical="center"/>
    </xf>
    <xf numFmtId="0" fontId="3" fillId="0" borderId="153" xfId="10" applyBorder="1" applyAlignment="1">
      <alignment horizontal="center" vertical="center"/>
    </xf>
    <xf numFmtId="0" fontId="3" fillId="0" borderId="154" xfId="10" applyBorder="1" applyAlignment="1">
      <alignment horizontal="center" vertical="center"/>
    </xf>
    <xf numFmtId="0" fontId="3" fillId="0" borderId="155" xfId="10" applyBorder="1" applyAlignment="1">
      <alignment horizontal="center" vertical="center"/>
    </xf>
    <xf numFmtId="0" fontId="0" fillId="0" borderId="156" xfId="0" applyBorder="1" applyAlignment="1">
      <alignment horizontal="center" vertical="center"/>
    </xf>
    <xf numFmtId="0" fontId="3" fillId="0" borderId="95" xfId="10" applyBorder="1" applyAlignment="1">
      <alignment horizontal="center" vertical="center"/>
    </xf>
    <xf numFmtId="0" fontId="3" fillId="0" borderId="96" xfId="10" applyBorder="1" applyAlignment="1">
      <alignment horizontal="center" vertical="center"/>
    </xf>
    <xf numFmtId="0" fontId="3" fillId="0" borderId="107" xfId="10" applyBorder="1" applyAlignment="1">
      <alignment horizontal="center" vertical="center"/>
    </xf>
    <xf numFmtId="0" fontId="3" fillId="0" borderId="2" xfId="10" applyBorder="1" applyAlignment="1">
      <alignment horizontal="center" vertical="center"/>
    </xf>
    <xf numFmtId="0" fontId="3" fillId="0" borderId="4" xfId="10" applyBorder="1" applyAlignment="1">
      <alignment horizontal="center" vertical="center"/>
    </xf>
    <xf numFmtId="0" fontId="3" fillId="0" borderId="157" xfId="10" applyBorder="1" applyAlignment="1">
      <alignment horizontal="center" vertical="center"/>
    </xf>
    <xf numFmtId="0" fontId="3" fillId="0" borderId="45" xfId="10" applyBorder="1" applyAlignment="1">
      <alignment horizontal="center" vertical="center"/>
    </xf>
    <xf numFmtId="0" fontId="3" fillId="0" borderId="158" xfId="10" applyBorder="1" applyAlignment="1">
      <alignment horizontal="center" vertical="center"/>
    </xf>
    <xf numFmtId="0" fontId="3" fillId="0" borderId="147" xfId="10" applyBorder="1" applyAlignment="1">
      <alignment horizontal="center" vertical="center"/>
    </xf>
    <xf numFmtId="0" fontId="6" fillId="0" borderId="25" xfId="10" applyFont="1" applyBorder="1" applyAlignment="1">
      <alignment horizontal="center" vertical="center"/>
    </xf>
    <xf numFmtId="0" fontId="6" fillId="0" borderId="138" xfId="10" applyFont="1" applyBorder="1" applyAlignment="1">
      <alignment horizontal="center" vertical="center"/>
    </xf>
    <xf numFmtId="0" fontId="3" fillId="0" borderId="1" xfId="10" applyBorder="1" applyAlignment="1">
      <alignment horizontal="center" vertical="center"/>
    </xf>
    <xf numFmtId="0" fontId="3" fillId="0" borderId="143" xfId="10" applyBorder="1" applyAlignment="1">
      <alignment horizontal="center" vertical="center"/>
    </xf>
    <xf numFmtId="0" fontId="3" fillId="0" borderId="144" xfId="1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3" fillId="0" borderId="146" xfId="10" applyBorder="1" applyAlignment="1">
      <alignment horizontal="center" vertical="center"/>
    </xf>
    <xf numFmtId="0" fontId="3" fillId="0" borderId="148" xfId="10" applyBorder="1" applyAlignment="1">
      <alignment horizontal="center" vertical="center"/>
    </xf>
    <xf numFmtId="0" fontId="3" fillId="0" borderId="149" xfId="10" applyBorder="1" applyAlignment="1">
      <alignment horizontal="center" vertical="center"/>
    </xf>
    <xf numFmtId="0" fontId="3" fillId="0" borderId="150" xfId="10" applyBorder="1" applyAlignment="1">
      <alignment horizontal="center" vertical="center"/>
    </xf>
    <xf numFmtId="0" fontId="3" fillId="0" borderId="109" xfId="10" applyBorder="1" applyAlignment="1">
      <alignment horizontal="center" vertical="center"/>
    </xf>
    <xf numFmtId="0" fontId="3" fillId="0" borderId="145" xfId="10" applyBorder="1" applyAlignment="1">
      <alignment horizontal="center" vertical="center"/>
    </xf>
    <xf numFmtId="0" fontId="3" fillId="0" borderId="151" xfId="10" applyBorder="1" applyAlignment="1">
      <alignment horizontal="center" vertical="center" shrinkToFit="1"/>
    </xf>
    <xf numFmtId="0" fontId="7" fillId="0" borderId="144" xfId="0" applyFont="1" applyBorder="1" applyAlignment="1">
      <alignment horizontal="center" vertical="center" shrinkToFit="1"/>
    </xf>
    <xf numFmtId="0" fontId="7" fillId="0" borderId="145" xfId="0" applyFont="1" applyBorder="1" applyAlignment="1">
      <alignment horizontal="center" vertical="center" shrinkToFit="1"/>
    </xf>
    <xf numFmtId="0" fontId="3" fillId="0" borderId="105" xfId="10" applyBorder="1" applyAlignment="1">
      <alignment horizontal="left" vertical="center" indent="4"/>
    </xf>
    <xf numFmtId="0" fontId="3" fillId="0" borderId="106" xfId="10" applyBorder="1" applyAlignment="1">
      <alignment horizontal="left" vertical="center" indent="4"/>
    </xf>
    <xf numFmtId="0" fontId="3" fillId="0" borderId="95" xfId="10" applyBorder="1" applyAlignment="1">
      <alignment horizontal="left" vertical="center" indent="4"/>
    </xf>
  </cellXfs>
  <cellStyles count="11">
    <cellStyle name="ハイパーリンク" xfId="1" builtinId="8"/>
    <cellStyle name="ハイパーリンク 2" xfId="2" xr:uid="{00000000-0005-0000-0000-000001000000}"/>
    <cellStyle name="桁区切り 2" xfId="3" xr:uid="{00000000-0005-0000-0000-000002000000}"/>
    <cellStyle name="標準" xfId="0" builtinId="0"/>
    <cellStyle name="標準 2" xfId="4" xr:uid="{00000000-0005-0000-0000-000004000000}"/>
    <cellStyle name="標準 2 2" xfId="5" xr:uid="{00000000-0005-0000-0000-000005000000}"/>
    <cellStyle name="標準 2_2011年優勝大会要項・申込み" xfId="6" xr:uid="{00000000-0005-0000-0000-000006000000}"/>
    <cellStyle name="標準 3" xfId="7" xr:uid="{00000000-0005-0000-0000-000007000000}"/>
    <cellStyle name="標準 4" xfId="8" xr:uid="{00000000-0005-0000-0000-000008000000}"/>
    <cellStyle name="標準 5" xfId="9" xr:uid="{00000000-0005-0000-0000-000009000000}"/>
    <cellStyle name="標準_メンバー表" xfId="10" xr:uid="{00000000-0005-0000-0000-00000A000000}"/>
  </cellStyles>
  <dxfs count="1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indexed="41"/>
        </patternFill>
      </fill>
    </dxf>
    <dxf>
      <fill>
        <patternFill>
          <bgColor indexed="43"/>
        </patternFill>
      </fill>
    </dxf>
    <dxf>
      <fill>
        <patternFill>
          <bgColor indexed="41"/>
        </patternFill>
      </fill>
    </dxf>
    <dxf>
      <fill>
        <patternFill>
          <bgColor indexed="41"/>
        </patternFill>
      </fill>
    </dxf>
    <dxf>
      <font>
        <condense val="0"/>
        <extend val="0"/>
        <color auto="1"/>
      </font>
      <fill>
        <patternFill>
          <bgColor indexed="41"/>
        </patternFill>
      </fill>
    </dxf>
    <dxf>
      <fill>
        <patternFill>
          <bgColor indexed="26"/>
        </patternFill>
      </fill>
    </dxf>
    <dxf>
      <fill>
        <patternFill>
          <bgColor indexed="43"/>
        </patternFill>
      </fill>
    </dxf>
    <dxf>
      <fill>
        <patternFill>
          <bgColor indexed="41"/>
        </patternFill>
      </fill>
    </dxf>
    <dxf>
      <font>
        <condense val="0"/>
        <extend val="0"/>
        <color indexed="12"/>
      </font>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0</xdr:colOff>
      <xdr:row>10</xdr:row>
      <xdr:rowOff>0</xdr:rowOff>
    </xdr:to>
    <xdr:sp macro="" textlink="">
      <xdr:nvSpPr>
        <xdr:cNvPr id="1151" name="Line 1">
          <a:extLst>
            <a:ext uri="{FF2B5EF4-FFF2-40B4-BE49-F238E27FC236}">
              <a16:creationId xmlns:a16="http://schemas.microsoft.com/office/drawing/2014/main" id="{B6F16470-3012-2148-B84B-F953466BEB1A}"/>
            </a:ext>
          </a:extLst>
        </xdr:cNvPr>
        <xdr:cNvSpPr>
          <a:spLocks noChangeShapeType="1"/>
        </xdr:cNvSpPr>
      </xdr:nvSpPr>
      <xdr:spPr bwMode="auto">
        <a:xfrm>
          <a:off x="2228850" y="450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0</xdr:rowOff>
    </xdr:from>
    <xdr:to>
      <xdr:col>1</xdr:col>
      <xdr:colOff>0</xdr:colOff>
      <xdr:row>2</xdr:row>
      <xdr:rowOff>0</xdr:rowOff>
    </xdr:to>
    <xdr:sp macro="" textlink="">
      <xdr:nvSpPr>
        <xdr:cNvPr id="7401" name="AutoShape 1">
          <a:extLst>
            <a:ext uri="{FF2B5EF4-FFF2-40B4-BE49-F238E27FC236}">
              <a16:creationId xmlns:a16="http://schemas.microsoft.com/office/drawing/2014/main" id="{ADCDF049-B99F-CA22-49FF-0549705EF49C}"/>
            </a:ext>
          </a:extLst>
        </xdr:cNvPr>
        <xdr:cNvSpPr>
          <a:spLocks/>
        </xdr:cNvSpPr>
      </xdr:nvSpPr>
      <xdr:spPr bwMode="auto">
        <a:xfrm>
          <a:off x="600075" y="466725"/>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676275</xdr:colOff>
      <xdr:row>2</xdr:row>
      <xdr:rowOff>0</xdr:rowOff>
    </xdr:from>
    <xdr:to>
      <xdr:col>8</xdr:col>
      <xdr:colOff>314325</xdr:colOff>
      <xdr:row>2</xdr:row>
      <xdr:rowOff>0</xdr:rowOff>
    </xdr:to>
    <xdr:sp macro="" textlink="">
      <xdr:nvSpPr>
        <xdr:cNvPr id="7402" name="Line 2">
          <a:extLst>
            <a:ext uri="{FF2B5EF4-FFF2-40B4-BE49-F238E27FC236}">
              <a16:creationId xmlns:a16="http://schemas.microsoft.com/office/drawing/2014/main" id="{A01D709A-F569-9432-38E7-EE2B157578C5}"/>
            </a:ext>
          </a:extLst>
        </xdr:cNvPr>
        <xdr:cNvSpPr>
          <a:spLocks noChangeShapeType="1"/>
        </xdr:cNvSpPr>
      </xdr:nvSpPr>
      <xdr:spPr bwMode="auto">
        <a:xfrm>
          <a:off x="4791075" y="466725"/>
          <a:ext cx="10096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7403" name="Line 3">
          <a:extLst>
            <a:ext uri="{FF2B5EF4-FFF2-40B4-BE49-F238E27FC236}">
              <a16:creationId xmlns:a16="http://schemas.microsoft.com/office/drawing/2014/main" id="{C7DEBE51-99AB-730B-CCEC-1C98F3352DCB}"/>
            </a:ext>
          </a:extLst>
        </xdr:cNvPr>
        <xdr:cNvSpPr>
          <a:spLocks noChangeShapeType="1"/>
        </xdr:cNvSpPr>
      </xdr:nvSpPr>
      <xdr:spPr bwMode="auto">
        <a:xfrm>
          <a:off x="0" y="466725"/>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3076" name="Text Box 4">
          <a:extLst>
            <a:ext uri="{FF2B5EF4-FFF2-40B4-BE49-F238E27FC236}">
              <a16:creationId xmlns:a16="http://schemas.microsoft.com/office/drawing/2014/main" id="{B5EDFECC-572F-C2DA-6D09-6C51057E723C}"/>
            </a:ext>
          </a:extLst>
        </xdr:cNvPr>
        <xdr:cNvSpPr txBox="1">
          <a:spLocks noChangeArrowheads="1"/>
        </xdr:cNvSpPr>
      </xdr:nvSpPr>
      <xdr:spPr bwMode="auto">
        <a:xfrm>
          <a:off x="2019300" y="466725"/>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xdr:row>
      <xdr:rowOff>0</xdr:rowOff>
    </xdr:from>
    <xdr:to>
      <xdr:col>1</xdr:col>
      <xdr:colOff>0</xdr:colOff>
      <xdr:row>2</xdr:row>
      <xdr:rowOff>0</xdr:rowOff>
    </xdr:to>
    <xdr:sp macro="" textlink="">
      <xdr:nvSpPr>
        <xdr:cNvPr id="8343" name="AutoShape 1">
          <a:extLst>
            <a:ext uri="{FF2B5EF4-FFF2-40B4-BE49-F238E27FC236}">
              <a16:creationId xmlns:a16="http://schemas.microsoft.com/office/drawing/2014/main" id="{3D757000-0D0F-607C-E68A-2A727E33884B}"/>
            </a:ext>
          </a:extLst>
        </xdr:cNvPr>
        <xdr:cNvSpPr>
          <a:spLocks/>
        </xdr:cNvSpPr>
      </xdr:nvSpPr>
      <xdr:spPr bwMode="auto">
        <a:xfrm>
          <a:off x="600075" y="466725"/>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676275</xdr:colOff>
      <xdr:row>2</xdr:row>
      <xdr:rowOff>0</xdr:rowOff>
    </xdr:from>
    <xdr:to>
      <xdr:col>8</xdr:col>
      <xdr:colOff>314325</xdr:colOff>
      <xdr:row>2</xdr:row>
      <xdr:rowOff>0</xdr:rowOff>
    </xdr:to>
    <xdr:sp macro="" textlink="">
      <xdr:nvSpPr>
        <xdr:cNvPr id="8344" name="Line 2">
          <a:extLst>
            <a:ext uri="{FF2B5EF4-FFF2-40B4-BE49-F238E27FC236}">
              <a16:creationId xmlns:a16="http://schemas.microsoft.com/office/drawing/2014/main" id="{41FCB0AD-772E-797E-5735-7F9C75C1390E}"/>
            </a:ext>
          </a:extLst>
        </xdr:cNvPr>
        <xdr:cNvSpPr>
          <a:spLocks noChangeShapeType="1"/>
        </xdr:cNvSpPr>
      </xdr:nvSpPr>
      <xdr:spPr bwMode="auto">
        <a:xfrm>
          <a:off x="4791075" y="466725"/>
          <a:ext cx="10096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8345" name="Line 3">
          <a:extLst>
            <a:ext uri="{FF2B5EF4-FFF2-40B4-BE49-F238E27FC236}">
              <a16:creationId xmlns:a16="http://schemas.microsoft.com/office/drawing/2014/main" id="{5E901E8F-D4C9-361F-9025-73CA8DC30059}"/>
            </a:ext>
          </a:extLst>
        </xdr:cNvPr>
        <xdr:cNvSpPr>
          <a:spLocks noChangeShapeType="1"/>
        </xdr:cNvSpPr>
      </xdr:nvSpPr>
      <xdr:spPr bwMode="auto">
        <a:xfrm>
          <a:off x="0" y="466725"/>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5" name="Text Box 4">
          <a:extLst>
            <a:ext uri="{FF2B5EF4-FFF2-40B4-BE49-F238E27FC236}">
              <a16:creationId xmlns:a16="http://schemas.microsoft.com/office/drawing/2014/main" id="{263908D3-1B86-356E-3289-B11EE3A330ED}"/>
            </a:ext>
          </a:extLst>
        </xdr:cNvPr>
        <xdr:cNvSpPr txBox="1">
          <a:spLocks noChangeArrowheads="1"/>
        </xdr:cNvSpPr>
      </xdr:nvSpPr>
      <xdr:spPr bwMode="auto">
        <a:xfrm>
          <a:off x="2019300" y="466725"/>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27941;&#12511;&#12491;&#36899;/23&#24180;&#24230;/&#12304;&#20778;&#21213;&#22823;&#20250;&#12305;/2011&#24180;&#20778;&#21213;&#22823;&#20250;&#35201;&#38917;&#12539;&#30003;&#36796;&#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要項"/>
      <sheetName val="参加申込書"/>
      <sheetName val="帯同審判日程"/>
      <sheetName val="プログラム申込"/>
      <sheetName val="エントリー変更"/>
      <sheetName val="スコア用"/>
      <sheetName val="ファール用紙"/>
    </sheetNames>
    <sheetDataSet>
      <sheetData sheetId="0" refreshError="1"/>
      <sheetData sheetId="1" refreshError="1">
        <row r="2">
          <cell r="P2" t="str">
            <v>Ver.3.1</v>
          </cell>
        </row>
        <row r="3">
          <cell r="E3">
            <v>0</v>
          </cell>
          <cell r="P3">
            <v>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izuminiren@%20keikakukensetu.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B1:AB64"/>
  <sheetViews>
    <sheetView topLeftCell="A13" zoomScale="80" zoomScaleNormal="80" workbookViewId="0">
      <selection activeCell="T1" sqref="T1"/>
    </sheetView>
  </sheetViews>
  <sheetFormatPr defaultRowHeight="14.25" x14ac:dyDescent="0.15"/>
  <cols>
    <col min="1" max="1" width="1.5" style="42" customWidth="1"/>
    <col min="2" max="2" width="7.125" style="42" customWidth="1"/>
    <col min="3" max="7" width="4.125" style="42" customWidth="1"/>
    <col min="8" max="9" width="5.625" style="42" customWidth="1"/>
    <col min="10" max="10" width="5.5" style="42" customWidth="1"/>
    <col min="11" max="11" width="5.625" style="42" customWidth="1"/>
    <col min="12" max="12" width="7.5" style="42" customWidth="1"/>
    <col min="13" max="13" width="22.75" style="42" customWidth="1"/>
    <col min="14" max="14" width="1.75" style="42" customWidth="1"/>
    <col min="15" max="15" width="12.875" style="42" customWidth="1"/>
    <col min="16" max="16" width="6.875" style="42" customWidth="1"/>
    <col min="17" max="17" width="11.375" style="42" customWidth="1"/>
    <col min="18" max="16384" width="9" style="42"/>
  </cols>
  <sheetData>
    <row r="1" spans="2:28" ht="115.5" customHeight="1" x14ac:dyDescent="0.15">
      <c r="B1" s="216" t="s">
        <v>186</v>
      </c>
      <c r="C1" s="217"/>
      <c r="D1" s="217"/>
      <c r="E1" s="217"/>
      <c r="F1" s="217"/>
      <c r="G1" s="217"/>
      <c r="H1" s="217"/>
      <c r="I1" s="217"/>
      <c r="J1" s="217"/>
      <c r="K1" s="217"/>
      <c r="L1" s="217"/>
      <c r="M1" s="217"/>
      <c r="N1" s="217"/>
      <c r="O1" s="217"/>
      <c r="P1" s="217"/>
      <c r="Q1" s="217"/>
    </row>
    <row r="2" spans="2:28" ht="15" customHeight="1" thickBot="1" x14ac:dyDescent="0.2">
      <c r="B2" s="43"/>
      <c r="C2" s="43"/>
      <c r="D2" s="43"/>
      <c r="E2" s="43"/>
      <c r="F2" s="43"/>
      <c r="G2" s="43"/>
      <c r="H2" s="43"/>
      <c r="I2" s="43"/>
      <c r="J2" s="43"/>
      <c r="K2" s="43"/>
      <c r="L2" s="43"/>
      <c r="M2" s="43"/>
      <c r="N2" s="43"/>
      <c r="O2" s="43"/>
      <c r="P2" s="43"/>
      <c r="Q2" s="133" t="s">
        <v>91</v>
      </c>
    </row>
    <row r="3" spans="2:28" ht="34.5" customHeight="1" thickBot="1" x14ac:dyDescent="0.2">
      <c r="B3" s="218" t="s">
        <v>63</v>
      </c>
      <c r="C3" s="219"/>
      <c r="D3" s="220"/>
      <c r="E3" s="221"/>
      <c r="F3" s="222"/>
      <c r="G3" s="222"/>
      <c r="H3" s="222"/>
      <c r="I3" s="222"/>
      <c r="J3" s="222"/>
      <c r="K3" s="222"/>
      <c r="L3" s="222"/>
      <c r="M3" s="222"/>
      <c r="N3" s="223"/>
      <c r="O3" s="44" t="s">
        <v>37</v>
      </c>
      <c r="P3" s="131"/>
      <c r="Q3" s="87"/>
      <c r="S3" s="54"/>
      <c r="T3" s="55" t="s">
        <v>43</v>
      </c>
    </row>
    <row r="4" spans="2:28" ht="29.25" customHeight="1" x14ac:dyDescent="0.2">
      <c r="B4" s="45" t="s">
        <v>19</v>
      </c>
      <c r="C4" s="192"/>
      <c r="D4" s="193"/>
      <c r="E4" s="193"/>
      <c r="F4" s="193"/>
      <c r="G4" s="193"/>
      <c r="H4" s="193"/>
      <c r="I4" s="193"/>
      <c r="J4" s="193"/>
      <c r="K4" s="193"/>
      <c r="L4" s="193"/>
      <c r="M4" s="193"/>
      <c r="N4" s="193"/>
      <c r="O4" s="193"/>
      <c r="P4" s="194"/>
      <c r="Q4" s="195"/>
      <c r="S4" s="56"/>
      <c r="T4" s="55" t="s">
        <v>44</v>
      </c>
      <c r="AA4" s="112" t="s">
        <v>51</v>
      </c>
      <c r="AB4" s="42" t="s">
        <v>38</v>
      </c>
    </row>
    <row r="5" spans="2:28" ht="22.5" customHeight="1" x14ac:dyDescent="0.15">
      <c r="B5" s="228" t="s">
        <v>20</v>
      </c>
      <c r="C5" s="210" t="s">
        <v>55</v>
      </c>
      <c r="D5" s="211"/>
      <c r="E5" s="46" t="s">
        <v>56</v>
      </c>
      <c r="F5" s="208"/>
      <c r="G5" s="209"/>
      <c r="H5" s="204"/>
      <c r="I5" s="205"/>
      <c r="J5" s="205"/>
      <c r="K5" s="205"/>
      <c r="L5" s="206"/>
      <c r="M5" s="206"/>
      <c r="N5" s="206"/>
      <c r="O5" s="206"/>
      <c r="P5" s="206"/>
      <c r="Q5" s="207"/>
      <c r="AA5" s="112" t="s">
        <v>52</v>
      </c>
      <c r="AB5" s="42" t="s">
        <v>39</v>
      </c>
    </row>
    <row r="6" spans="2:28" ht="26.25" customHeight="1" x14ac:dyDescent="0.15">
      <c r="B6" s="229"/>
      <c r="C6" s="210" t="s">
        <v>57</v>
      </c>
      <c r="D6" s="227"/>
      <c r="E6" s="196"/>
      <c r="F6" s="197"/>
      <c r="G6" s="197"/>
      <c r="H6" s="197"/>
      <c r="I6" s="198"/>
      <c r="J6" s="199" t="s">
        <v>58</v>
      </c>
      <c r="K6" s="200"/>
      <c r="L6" s="201"/>
      <c r="M6" s="202"/>
      <c r="N6" s="202"/>
      <c r="O6" s="202"/>
      <c r="P6" s="202"/>
      <c r="Q6" s="203"/>
      <c r="AA6" s="112" t="s">
        <v>53</v>
      </c>
    </row>
    <row r="7" spans="2:28" ht="27.75" customHeight="1" thickBot="1" x14ac:dyDescent="0.2">
      <c r="B7" s="230"/>
      <c r="C7" s="224" t="s">
        <v>16</v>
      </c>
      <c r="D7" s="225"/>
      <c r="E7" s="191"/>
      <c r="F7" s="191"/>
      <c r="G7" s="191"/>
      <c r="H7" s="191"/>
      <c r="I7" s="191"/>
      <c r="J7" s="226" t="s">
        <v>17</v>
      </c>
      <c r="K7" s="226"/>
      <c r="L7" s="212"/>
      <c r="M7" s="213"/>
      <c r="N7" s="213"/>
      <c r="O7" s="213"/>
      <c r="P7" s="213"/>
      <c r="Q7" s="214"/>
      <c r="AA7" s="112" t="s">
        <v>90</v>
      </c>
    </row>
    <row r="8" spans="2:28" ht="10.5" customHeight="1" x14ac:dyDescent="0.15">
      <c r="B8" s="47"/>
      <c r="C8" s="47"/>
      <c r="D8" s="48"/>
      <c r="E8" s="48"/>
      <c r="F8" s="48"/>
      <c r="G8" s="48"/>
      <c r="H8" s="48"/>
      <c r="I8" s="48"/>
      <c r="J8" s="49"/>
      <c r="K8" s="49"/>
      <c r="L8" s="49"/>
      <c r="M8" s="49"/>
      <c r="N8" s="49"/>
      <c r="O8" s="49"/>
      <c r="P8" s="49"/>
      <c r="Q8" s="49"/>
    </row>
    <row r="9" spans="2:28" ht="44.25" customHeight="1" thickBot="1" x14ac:dyDescent="0.2">
      <c r="B9" s="215" t="s">
        <v>54</v>
      </c>
      <c r="C9" s="215"/>
      <c r="D9" s="215"/>
      <c r="E9" s="215"/>
      <c r="F9" s="215"/>
      <c r="G9" s="215"/>
      <c r="H9" s="215"/>
      <c r="I9" s="215"/>
      <c r="J9" s="215"/>
      <c r="K9" s="215"/>
      <c r="L9" s="215"/>
      <c r="M9" s="215"/>
      <c r="N9" s="215"/>
      <c r="O9" s="215"/>
      <c r="P9" s="215"/>
      <c r="Q9" s="215"/>
      <c r="AA9" s="111" t="s">
        <v>50</v>
      </c>
    </row>
    <row r="10" spans="2:28" ht="29.25" customHeight="1" thickTop="1" x14ac:dyDescent="0.15">
      <c r="B10" s="38" t="s">
        <v>22</v>
      </c>
      <c r="C10" s="189" t="s">
        <v>0</v>
      </c>
      <c r="D10" s="190"/>
      <c r="E10" s="150"/>
      <c r="F10" s="151"/>
      <c r="G10" s="151"/>
      <c r="H10" s="151"/>
      <c r="I10" s="151"/>
      <c r="J10" s="151"/>
      <c r="K10" s="151"/>
      <c r="L10" s="151"/>
      <c r="M10" s="152"/>
      <c r="N10" s="50"/>
      <c r="O10" s="76" t="s">
        <v>92</v>
      </c>
      <c r="P10" s="260"/>
      <c r="Q10" s="261"/>
      <c r="R10"/>
      <c r="AA10" s="111" t="s">
        <v>40</v>
      </c>
    </row>
    <row r="11" spans="2:28" ht="19.899999999999999" customHeight="1" x14ac:dyDescent="0.15">
      <c r="B11" s="153" t="s">
        <v>3</v>
      </c>
      <c r="C11" s="154"/>
      <c r="D11" s="145"/>
      <c r="E11" s="146"/>
      <c r="F11" s="146"/>
      <c r="G11" s="147"/>
      <c r="H11" s="161" t="s">
        <v>13</v>
      </c>
      <c r="I11" s="154"/>
      <c r="J11" s="145"/>
      <c r="K11" s="146"/>
      <c r="L11" s="146"/>
      <c r="M11" s="162"/>
      <c r="N11" s="50"/>
      <c r="O11" s="77" t="s">
        <v>23</v>
      </c>
      <c r="P11" s="262"/>
      <c r="Q11" s="263"/>
      <c r="R11"/>
      <c r="AA11" s="111" t="s">
        <v>41</v>
      </c>
    </row>
    <row r="12" spans="2:28" ht="19.899999999999999" customHeight="1" thickBot="1" x14ac:dyDescent="0.2">
      <c r="B12" s="153" t="s">
        <v>59</v>
      </c>
      <c r="C12" s="154"/>
      <c r="D12" s="145"/>
      <c r="E12" s="146"/>
      <c r="F12" s="146"/>
      <c r="G12" s="147"/>
      <c r="H12" s="161" t="s">
        <v>60</v>
      </c>
      <c r="I12" s="154"/>
      <c r="J12" s="145"/>
      <c r="K12" s="146"/>
      <c r="L12" s="146"/>
      <c r="M12" s="163"/>
      <c r="N12" s="50"/>
      <c r="O12" s="75" t="s">
        <v>61</v>
      </c>
      <c r="P12" s="264"/>
      <c r="Q12" s="265"/>
      <c r="R12"/>
      <c r="AA12" s="111"/>
    </row>
    <row r="13" spans="2:28" ht="19.899999999999999" customHeight="1" thickTop="1" thickBot="1" x14ac:dyDescent="0.2">
      <c r="B13" s="143"/>
      <c r="C13" s="155" t="s">
        <v>21</v>
      </c>
      <c r="D13" s="156"/>
      <c r="E13" s="156"/>
      <c r="F13" s="156"/>
      <c r="G13" s="157"/>
      <c r="H13" s="161" t="s">
        <v>24</v>
      </c>
      <c r="I13" s="154"/>
      <c r="J13" s="164" t="s">
        <v>182</v>
      </c>
      <c r="K13" s="164" t="s">
        <v>4</v>
      </c>
      <c r="L13" s="166" t="s">
        <v>7</v>
      </c>
      <c r="M13" s="148" t="s">
        <v>93</v>
      </c>
      <c r="N13" s="50"/>
      <c r="O13" s="74"/>
      <c r="P13" s="74"/>
      <c r="Q13"/>
      <c r="R13"/>
      <c r="AA13" s="111"/>
    </row>
    <row r="14" spans="2:28" ht="19.899999999999999" customHeight="1" thickTop="1" x14ac:dyDescent="0.2">
      <c r="B14" s="144"/>
      <c r="C14" s="158"/>
      <c r="D14" s="159"/>
      <c r="E14" s="159"/>
      <c r="F14" s="159"/>
      <c r="G14" s="160"/>
      <c r="H14" s="39" t="s">
        <v>5</v>
      </c>
      <c r="I14" s="39" t="s">
        <v>6</v>
      </c>
      <c r="J14" s="165"/>
      <c r="K14" s="165"/>
      <c r="L14" s="167"/>
      <c r="M14" s="149"/>
      <c r="N14" s="50"/>
      <c r="O14" s="52" t="s">
        <v>62</v>
      </c>
      <c r="P14" s="266"/>
      <c r="Q14" s="267"/>
      <c r="R14"/>
      <c r="AA14" s="111"/>
    </row>
    <row r="15" spans="2:28" ht="19.899999999999999" customHeight="1" thickBot="1" x14ac:dyDescent="0.2">
      <c r="B15" s="40">
        <v>1</v>
      </c>
      <c r="C15" s="181"/>
      <c r="D15" s="182"/>
      <c r="E15" s="182"/>
      <c r="F15" s="182"/>
      <c r="G15" s="183"/>
      <c r="H15" s="139">
        <v>4</v>
      </c>
      <c r="I15" s="140"/>
      <c r="J15" s="88"/>
      <c r="K15" s="88"/>
      <c r="L15" s="89"/>
      <c r="M15" s="90"/>
      <c r="N15" s="50"/>
      <c r="O15" s="53" t="s">
        <v>36</v>
      </c>
      <c r="P15" s="268"/>
      <c r="Q15" s="269"/>
      <c r="R15"/>
      <c r="AA15" s="111"/>
    </row>
    <row r="16" spans="2:28" ht="19.899999999999999" customHeight="1" thickTop="1" x14ac:dyDescent="0.15">
      <c r="B16" s="40">
        <v>2</v>
      </c>
      <c r="C16" s="181"/>
      <c r="D16" s="182"/>
      <c r="E16" s="182"/>
      <c r="F16" s="182"/>
      <c r="G16" s="183"/>
      <c r="H16" s="139">
        <v>5</v>
      </c>
      <c r="I16" s="140">
        <v>5</v>
      </c>
      <c r="J16" s="88"/>
      <c r="K16" s="88"/>
      <c r="L16" s="89"/>
      <c r="M16" s="90"/>
      <c r="N16" s="50"/>
      <c r="R16"/>
      <c r="AA16" s="111"/>
    </row>
    <row r="17" spans="2:27" ht="19.899999999999999" customHeight="1" x14ac:dyDescent="0.15">
      <c r="B17" s="40">
        <v>3</v>
      </c>
      <c r="C17" s="181"/>
      <c r="D17" s="182"/>
      <c r="E17" s="182"/>
      <c r="F17" s="182"/>
      <c r="G17" s="183"/>
      <c r="H17" s="139">
        <v>6</v>
      </c>
      <c r="I17" s="140">
        <v>6</v>
      </c>
      <c r="J17" s="88"/>
      <c r="K17" s="88"/>
      <c r="L17" s="89"/>
      <c r="M17" s="90"/>
      <c r="N17" s="50"/>
      <c r="R17" s="50"/>
      <c r="AA17" s="111"/>
    </row>
    <row r="18" spans="2:27" ht="19.899999999999999" customHeight="1" x14ac:dyDescent="0.15">
      <c r="B18" s="40">
        <v>4</v>
      </c>
      <c r="C18" s="181"/>
      <c r="D18" s="182"/>
      <c r="E18" s="182"/>
      <c r="F18" s="182"/>
      <c r="G18" s="183"/>
      <c r="H18" s="139">
        <v>7</v>
      </c>
      <c r="I18" s="140">
        <v>7</v>
      </c>
      <c r="J18" s="88"/>
      <c r="K18" s="88"/>
      <c r="L18" s="89"/>
      <c r="M18" s="90"/>
      <c r="N18" s="50"/>
      <c r="O18" s="257" t="s">
        <v>87</v>
      </c>
      <c r="P18" s="258"/>
      <c r="Q18" s="259"/>
      <c r="R18" s="50"/>
      <c r="AA18" s="111"/>
    </row>
    <row r="19" spans="2:27" ht="19.899999999999999" customHeight="1" x14ac:dyDescent="0.15">
      <c r="B19" s="40">
        <v>5</v>
      </c>
      <c r="C19" s="181"/>
      <c r="D19" s="182"/>
      <c r="E19" s="182"/>
      <c r="F19" s="182"/>
      <c r="G19" s="183"/>
      <c r="H19" s="139">
        <v>8</v>
      </c>
      <c r="I19" s="140">
        <v>8</v>
      </c>
      <c r="J19" s="88"/>
      <c r="K19" s="88"/>
      <c r="L19" s="89"/>
      <c r="M19" s="90"/>
      <c r="N19" s="50"/>
      <c r="O19" s="132" t="s">
        <v>89</v>
      </c>
      <c r="P19" s="270" t="s">
        <v>88</v>
      </c>
      <c r="Q19" s="271"/>
      <c r="R19" s="50"/>
    </row>
    <row r="20" spans="2:27" ht="19.899999999999999" customHeight="1" x14ac:dyDescent="0.2">
      <c r="B20" s="40">
        <v>6</v>
      </c>
      <c r="C20" s="181"/>
      <c r="D20" s="182"/>
      <c r="E20" s="182"/>
      <c r="F20" s="182"/>
      <c r="G20" s="183"/>
      <c r="H20" s="139">
        <v>9</v>
      </c>
      <c r="I20" s="140">
        <v>9</v>
      </c>
      <c r="J20" s="88"/>
      <c r="K20" s="88"/>
      <c r="L20" s="89"/>
      <c r="M20" s="90"/>
      <c r="N20" s="50"/>
      <c r="O20" s="138"/>
      <c r="P20" s="141"/>
      <c r="Q20" s="142"/>
      <c r="R20" s="57"/>
    </row>
    <row r="21" spans="2:27" ht="19.899999999999999" customHeight="1" x14ac:dyDescent="0.15">
      <c r="B21" s="40">
        <v>7</v>
      </c>
      <c r="C21" s="181"/>
      <c r="D21" s="182"/>
      <c r="E21" s="182"/>
      <c r="F21" s="182"/>
      <c r="G21" s="183"/>
      <c r="H21" s="139">
        <v>10</v>
      </c>
      <c r="I21" s="140">
        <v>10</v>
      </c>
      <c r="J21" s="88"/>
      <c r="K21" s="88"/>
      <c r="L21" s="89"/>
      <c r="M21" s="90"/>
      <c r="N21" s="50"/>
      <c r="O21" s="138"/>
      <c r="P21" s="141"/>
      <c r="Q21" s="142"/>
      <c r="R21" s="50"/>
    </row>
    <row r="22" spans="2:27" ht="19.899999999999999" customHeight="1" x14ac:dyDescent="0.2">
      <c r="B22" s="40">
        <v>8</v>
      </c>
      <c r="C22" s="181"/>
      <c r="D22" s="182"/>
      <c r="E22" s="182"/>
      <c r="F22" s="182"/>
      <c r="G22" s="183"/>
      <c r="H22" s="139">
        <v>11</v>
      </c>
      <c r="I22" s="140">
        <v>11</v>
      </c>
      <c r="J22" s="88"/>
      <c r="K22" s="88"/>
      <c r="L22" s="89"/>
      <c r="M22" s="90"/>
      <c r="N22" s="50"/>
      <c r="O22" s="138"/>
      <c r="P22" s="141"/>
      <c r="Q22" s="142"/>
      <c r="R22" s="57"/>
      <c r="S22" s="42" t="s">
        <v>183</v>
      </c>
    </row>
    <row r="23" spans="2:27" ht="19.899999999999999" customHeight="1" x14ac:dyDescent="0.15">
      <c r="B23" s="40">
        <v>9</v>
      </c>
      <c r="C23" s="181"/>
      <c r="D23" s="182"/>
      <c r="E23" s="182"/>
      <c r="F23" s="182"/>
      <c r="G23" s="183"/>
      <c r="H23" s="139">
        <v>12</v>
      </c>
      <c r="I23" s="140">
        <v>12</v>
      </c>
      <c r="J23" s="88"/>
      <c r="K23" s="88"/>
      <c r="L23" s="89"/>
      <c r="M23" s="90"/>
      <c r="N23" s="50"/>
      <c r="O23" s="138"/>
      <c r="P23" s="141"/>
      <c r="Q23" s="142"/>
      <c r="R23" s="50"/>
      <c r="S23" s="42" t="s">
        <v>130</v>
      </c>
    </row>
    <row r="24" spans="2:27" ht="19.899999999999999" customHeight="1" x14ac:dyDescent="0.15">
      <c r="B24" s="40">
        <v>10</v>
      </c>
      <c r="C24" s="181"/>
      <c r="D24" s="182"/>
      <c r="E24" s="182"/>
      <c r="F24" s="182"/>
      <c r="G24" s="183"/>
      <c r="H24" s="139">
        <v>13</v>
      </c>
      <c r="I24" s="140">
        <v>13</v>
      </c>
      <c r="J24" s="88"/>
      <c r="K24" s="88"/>
      <c r="L24" s="89"/>
      <c r="M24" s="90"/>
      <c r="N24" s="50"/>
      <c r="O24" s="257" t="s">
        <v>124</v>
      </c>
      <c r="P24" s="258"/>
      <c r="Q24" s="259"/>
      <c r="R24" s="50"/>
      <c r="S24" s="42" t="s">
        <v>129</v>
      </c>
    </row>
    <row r="25" spans="2:27" ht="19.899999999999999" customHeight="1" x14ac:dyDescent="0.2">
      <c r="B25" s="40">
        <v>11</v>
      </c>
      <c r="C25" s="181"/>
      <c r="D25" s="182"/>
      <c r="E25" s="182"/>
      <c r="F25" s="182"/>
      <c r="G25" s="183"/>
      <c r="H25" s="139">
        <v>14</v>
      </c>
      <c r="I25" s="140">
        <v>14</v>
      </c>
      <c r="J25" s="88"/>
      <c r="K25" s="88"/>
      <c r="L25" s="89"/>
      <c r="M25" s="90"/>
      <c r="N25" s="50"/>
      <c r="O25" s="113" t="s">
        <v>89</v>
      </c>
      <c r="P25" s="113" t="s">
        <v>126</v>
      </c>
      <c r="Q25" s="113" t="s">
        <v>125</v>
      </c>
      <c r="R25" s="51"/>
      <c r="S25" s="42" t="s">
        <v>128</v>
      </c>
    </row>
    <row r="26" spans="2:27" ht="19.899999999999999" customHeight="1" x14ac:dyDescent="0.2">
      <c r="B26" s="40">
        <v>12</v>
      </c>
      <c r="C26" s="181"/>
      <c r="D26" s="182"/>
      <c r="E26" s="182"/>
      <c r="F26" s="182"/>
      <c r="G26" s="183"/>
      <c r="H26" s="139">
        <v>15</v>
      </c>
      <c r="I26" s="140">
        <v>15</v>
      </c>
      <c r="J26" s="88"/>
      <c r="K26" s="88"/>
      <c r="L26" s="89"/>
      <c r="M26" s="90"/>
      <c r="N26" s="50"/>
      <c r="O26" s="138"/>
      <c r="P26" s="141"/>
      <c r="Q26" s="142"/>
      <c r="R26" s="51"/>
      <c r="S26" s="42" t="s">
        <v>127</v>
      </c>
    </row>
    <row r="27" spans="2:27" ht="19.899999999999999" customHeight="1" x14ac:dyDescent="0.15">
      <c r="B27" s="40">
        <v>13</v>
      </c>
      <c r="C27" s="181"/>
      <c r="D27" s="182"/>
      <c r="E27" s="182"/>
      <c r="F27" s="182"/>
      <c r="G27" s="183"/>
      <c r="H27" s="139">
        <v>16</v>
      </c>
      <c r="I27" s="140">
        <v>16</v>
      </c>
      <c r="J27" s="88"/>
      <c r="K27" s="88"/>
      <c r="L27" s="89"/>
      <c r="M27" s="90"/>
      <c r="N27" s="50"/>
      <c r="O27" s="138"/>
      <c r="P27" s="141"/>
      <c r="Q27" s="142"/>
      <c r="R27" s="50"/>
      <c r="S27" s="42" t="s">
        <v>131</v>
      </c>
    </row>
    <row r="28" spans="2:27" ht="19.899999999999999" customHeight="1" x14ac:dyDescent="0.15">
      <c r="B28" s="40">
        <v>14</v>
      </c>
      <c r="C28" s="181"/>
      <c r="D28" s="182"/>
      <c r="E28" s="182"/>
      <c r="F28" s="182"/>
      <c r="G28" s="183"/>
      <c r="H28" s="139">
        <v>17</v>
      </c>
      <c r="I28" s="140">
        <v>17</v>
      </c>
      <c r="J28" s="88"/>
      <c r="K28" s="88"/>
      <c r="L28" s="89"/>
      <c r="M28" s="90"/>
      <c r="N28" s="50"/>
      <c r="O28" s="138"/>
      <c r="P28" s="141"/>
      <c r="Q28" s="142"/>
      <c r="R28" s="58"/>
      <c r="S28" s="42" t="s">
        <v>184</v>
      </c>
    </row>
    <row r="29" spans="2:27" ht="19.899999999999999" customHeight="1" thickBot="1" x14ac:dyDescent="0.2">
      <c r="B29" s="41">
        <v>15</v>
      </c>
      <c r="C29" s="231"/>
      <c r="D29" s="232"/>
      <c r="E29" s="232"/>
      <c r="F29" s="232"/>
      <c r="G29" s="233"/>
      <c r="H29" s="187">
        <v>18</v>
      </c>
      <c r="I29" s="188">
        <v>18</v>
      </c>
      <c r="J29" s="91"/>
      <c r="K29" s="91"/>
      <c r="L29" s="92"/>
      <c r="M29" s="93"/>
      <c r="N29" s="50"/>
      <c r="O29" s="138"/>
      <c r="P29" s="141"/>
      <c r="Q29" s="142"/>
      <c r="R29" s="50"/>
    </row>
    <row r="30" spans="2:27" ht="14.25" customHeight="1" thickTop="1" thickBot="1" x14ac:dyDescent="0.2">
      <c r="B30" s="73"/>
      <c r="C30" s="59"/>
      <c r="D30" s="59"/>
      <c r="E30" s="59"/>
      <c r="F30" s="59"/>
      <c r="G30" s="59"/>
      <c r="H30" s="60"/>
      <c r="I30" s="60"/>
      <c r="J30" s="60"/>
      <c r="K30" s="60"/>
      <c r="L30" s="60"/>
      <c r="M30" s="50"/>
      <c r="N30" s="50"/>
    </row>
    <row r="31" spans="2:27" ht="14.25" customHeight="1" thickTop="1" x14ac:dyDescent="0.15">
      <c r="B31" s="61" t="s">
        <v>45</v>
      </c>
      <c r="C31" s="62"/>
      <c r="D31" s="62"/>
      <c r="E31" s="62"/>
      <c r="F31" s="62"/>
      <c r="G31" s="62"/>
      <c r="H31" s="63"/>
      <c r="I31" s="63"/>
      <c r="J31" s="63"/>
      <c r="K31" s="63"/>
      <c r="L31" s="63"/>
      <c r="M31" s="64"/>
      <c r="N31" s="64"/>
      <c r="O31" s="64"/>
      <c r="P31" s="64"/>
      <c r="Q31" s="65"/>
    </row>
    <row r="32" spans="2:27" ht="36" customHeight="1" x14ac:dyDescent="0.15">
      <c r="B32" s="184" t="s">
        <v>116</v>
      </c>
      <c r="C32" s="185"/>
      <c r="D32" s="185"/>
      <c r="E32" s="185"/>
      <c r="F32" s="185"/>
      <c r="G32" s="185"/>
      <c r="H32" s="185"/>
      <c r="I32" s="185"/>
      <c r="J32" s="185"/>
      <c r="K32" s="185"/>
      <c r="L32" s="185"/>
      <c r="M32" s="185"/>
      <c r="N32" s="185"/>
      <c r="O32" s="185"/>
      <c r="P32" s="185"/>
      <c r="Q32" s="186"/>
    </row>
    <row r="33" spans="2:17" ht="20.25" customHeight="1" thickBot="1" x14ac:dyDescent="0.2">
      <c r="B33" s="234" t="s">
        <v>117</v>
      </c>
      <c r="C33" s="235"/>
      <c r="D33" s="235"/>
      <c r="E33" s="235"/>
      <c r="F33" s="235"/>
      <c r="G33" s="235"/>
      <c r="H33" s="235"/>
      <c r="I33" s="235"/>
      <c r="J33" s="235"/>
      <c r="K33" s="235"/>
      <c r="L33" s="235"/>
      <c r="M33" s="235"/>
      <c r="N33" s="235"/>
      <c r="O33" s="235"/>
      <c r="P33" s="235"/>
      <c r="Q33" s="236"/>
    </row>
    <row r="34" spans="2:17" ht="15" thickTop="1" x14ac:dyDescent="0.15">
      <c r="B34" s="237" t="s">
        <v>118</v>
      </c>
      <c r="C34" s="238"/>
      <c r="D34" s="241" t="s">
        <v>119</v>
      </c>
      <c r="E34" s="238"/>
      <c r="F34" s="242"/>
      <c r="G34" s="245" t="s">
        <v>120</v>
      </c>
      <c r="H34" s="246"/>
      <c r="I34" s="246"/>
      <c r="J34" s="246"/>
      <c r="K34" s="247"/>
      <c r="L34" s="245" t="s">
        <v>121</v>
      </c>
      <c r="M34" s="246"/>
      <c r="N34" s="246"/>
      <c r="O34" s="246"/>
      <c r="P34" s="246"/>
      <c r="Q34" s="248"/>
    </row>
    <row r="35" spans="2:17" ht="58.5" customHeight="1" thickBot="1" x14ac:dyDescent="0.2">
      <c r="B35" s="239"/>
      <c r="C35" s="240"/>
      <c r="D35" s="243"/>
      <c r="E35" s="240"/>
      <c r="F35" s="244"/>
      <c r="G35" s="249"/>
      <c r="H35" s="250"/>
      <c r="I35" s="250"/>
      <c r="J35" s="250"/>
      <c r="K35" s="251"/>
      <c r="L35" s="252" t="s">
        <v>122</v>
      </c>
      <c r="M35" s="253"/>
      <c r="N35" s="254" t="s">
        <v>123</v>
      </c>
      <c r="O35" s="255"/>
      <c r="P35" s="255"/>
      <c r="Q35" s="256"/>
    </row>
    <row r="36" spans="2:17" ht="27" customHeight="1" thickTop="1" x14ac:dyDescent="0.15">
      <c r="B36" s="176" t="s">
        <v>185</v>
      </c>
      <c r="C36" s="177"/>
      <c r="D36" s="177"/>
      <c r="E36" s="177"/>
      <c r="F36" s="177"/>
      <c r="G36" s="177"/>
      <c r="H36" s="177"/>
      <c r="I36" s="177"/>
      <c r="J36" s="177"/>
      <c r="K36" s="177"/>
      <c r="L36" s="177"/>
      <c r="M36" s="177"/>
      <c r="N36" s="177"/>
      <c r="O36" s="177"/>
      <c r="P36" s="178"/>
      <c r="Q36" s="179"/>
    </row>
    <row r="37" spans="2:17" ht="27" customHeight="1" x14ac:dyDescent="0.15">
      <c r="B37" s="180"/>
      <c r="C37" s="177"/>
      <c r="D37" s="177"/>
      <c r="E37" s="177"/>
      <c r="F37" s="177"/>
      <c r="G37" s="177"/>
      <c r="H37" s="177"/>
      <c r="I37" s="177"/>
      <c r="J37" s="177"/>
      <c r="K37" s="177"/>
      <c r="L37" s="177"/>
      <c r="M37" s="177"/>
      <c r="N37" s="177"/>
      <c r="O37" s="177"/>
      <c r="P37" s="178"/>
      <c r="Q37" s="179"/>
    </row>
    <row r="38" spans="2:17" ht="27" customHeight="1" x14ac:dyDescent="0.15">
      <c r="B38" s="180"/>
      <c r="C38" s="177"/>
      <c r="D38" s="177"/>
      <c r="E38" s="177"/>
      <c r="F38" s="177"/>
      <c r="G38" s="177"/>
      <c r="H38" s="177"/>
      <c r="I38" s="177"/>
      <c r="J38" s="177"/>
      <c r="K38" s="177"/>
      <c r="L38" s="177"/>
      <c r="M38" s="177"/>
      <c r="N38" s="177"/>
      <c r="O38" s="177"/>
      <c r="P38" s="178"/>
      <c r="Q38" s="179"/>
    </row>
    <row r="39" spans="2:17" ht="27" customHeight="1" x14ac:dyDescent="0.15">
      <c r="B39" s="180"/>
      <c r="C39" s="177"/>
      <c r="D39" s="177"/>
      <c r="E39" s="177"/>
      <c r="F39" s="177"/>
      <c r="G39" s="177"/>
      <c r="H39" s="177"/>
      <c r="I39" s="177"/>
      <c r="J39" s="177"/>
      <c r="K39" s="177"/>
      <c r="L39" s="177"/>
      <c r="M39" s="177"/>
      <c r="N39" s="177"/>
      <c r="O39" s="177"/>
      <c r="P39" s="178"/>
      <c r="Q39" s="179"/>
    </row>
    <row r="40" spans="2:17" ht="27" customHeight="1" x14ac:dyDescent="0.15">
      <c r="B40" s="180"/>
      <c r="C40" s="177"/>
      <c r="D40" s="177"/>
      <c r="E40" s="177"/>
      <c r="F40" s="177"/>
      <c r="G40" s="177"/>
      <c r="H40" s="177"/>
      <c r="I40" s="177"/>
      <c r="J40" s="177"/>
      <c r="K40" s="177"/>
      <c r="L40" s="177"/>
      <c r="M40" s="177"/>
      <c r="N40" s="177"/>
      <c r="O40" s="177"/>
      <c r="P40" s="178"/>
      <c r="Q40" s="179"/>
    </row>
    <row r="41" spans="2:17" ht="27" customHeight="1" x14ac:dyDescent="0.15">
      <c r="B41" s="180"/>
      <c r="C41" s="177"/>
      <c r="D41" s="177"/>
      <c r="E41" s="177"/>
      <c r="F41" s="177"/>
      <c r="G41" s="177"/>
      <c r="H41" s="177"/>
      <c r="I41" s="177"/>
      <c r="J41" s="177"/>
      <c r="K41" s="177"/>
      <c r="L41" s="177"/>
      <c r="M41" s="177"/>
      <c r="N41" s="177"/>
      <c r="O41" s="177"/>
      <c r="P41" s="178"/>
      <c r="Q41" s="179"/>
    </row>
    <row r="42" spans="2:17" ht="27" customHeight="1" x14ac:dyDescent="0.15">
      <c r="B42" s="180"/>
      <c r="C42" s="177"/>
      <c r="D42" s="177"/>
      <c r="E42" s="177"/>
      <c r="F42" s="177"/>
      <c r="G42" s="177"/>
      <c r="H42" s="177"/>
      <c r="I42" s="177"/>
      <c r="J42" s="177"/>
      <c r="K42" s="177"/>
      <c r="L42" s="177"/>
      <c r="M42" s="177"/>
      <c r="N42" s="177"/>
      <c r="O42" s="177"/>
      <c r="P42" s="178"/>
      <c r="Q42" s="179"/>
    </row>
    <row r="43" spans="2:17" ht="27" customHeight="1" x14ac:dyDescent="0.15">
      <c r="B43" s="180"/>
      <c r="C43" s="177"/>
      <c r="D43" s="177"/>
      <c r="E43" s="177"/>
      <c r="F43" s="177"/>
      <c r="G43" s="177"/>
      <c r="H43" s="177"/>
      <c r="I43" s="177"/>
      <c r="J43" s="177"/>
      <c r="K43" s="177"/>
      <c r="L43" s="177"/>
      <c r="M43" s="177"/>
      <c r="N43" s="177"/>
      <c r="O43" s="177"/>
      <c r="P43" s="178"/>
      <c r="Q43" s="179"/>
    </row>
    <row r="44" spans="2:17" x14ac:dyDescent="0.15">
      <c r="B44" s="168" t="s">
        <v>81</v>
      </c>
      <c r="C44" s="169"/>
      <c r="D44" s="169"/>
      <c r="E44" s="169"/>
      <c r="F44" s="169"/>
      <c r="G44" s="169"/>
      <c r="H44" s="169"/>
      <c r="I44" s="169"/>
      <c r="J44" s="169"/>
      <c r="K44" s="169"/>
      <c r="L44" s="169"/>
      <c r="M44" s="169"/>
      <c r="N44" s="169"/>
      <c r="O44" s="169"/>
      <c r="P44" s="170"/>
      <c r="Q44" s="171"/>
    </row>
    <row r="45" spans="2:17" ht="15" thickBot="1" x14ac:dyDescent="0.2">
      <c r="B45" s="172"/>
      <c r="C45" s="173"/>
      <c r="D45" s="173"/>
      <c r="E45" s="173"/>
      <c r="F45" s="173"/>
      <c r="G45" s="173"/>
      <c r="H45" s="173"/>
      <c r="I45" s="173"/>
      <c r="J45" s="173"/>
      <c r="K45" s="173"/>
      <c r="L45" s="173"/>
      <c r="M45" s="173"/>
      <c r="N45" s="173"/>
      <c r="O45" s="173"/>
      <c r="P45" s="174"/>
      <c r="Q45" s="175"/>
    </row>
    <row r="46" spans="2:17" ht="15" thickTop="1" x14ac:dyDescent="0.15"/>
    <row r="51" spans="8:12" x14ac:dyDescent="0.15">
      <c r="H51"/>
      <c r="I51"/>
      <c r="J51"/>
      <c r="K51"/>
      <c r="L51"/>
    </row>
    <row r="52" spans="8:12" x14ac:dyDescent="0.15">
      <c r="H52"/>
      <c r="I52"/>
      <c r="J52"/>
      <c r="K52"/>
      <c r="L52"/>
    </row>
    <row r="53" spans="8:12" x14ac:dyDescent="0.15">
      <c r="H53"/>
      <c r="I53"/>
      <c r="J53"/>
      <c r="K53"/>
      <c r="L53"/>
    </row>
    <row r="54" spans="8:12" x14ac:dyDescent="0.15">
      <c r="H54"/>
      <c r="I54"/>
      <c r="J54"/>
      <c r="K54"/>
      <c r="L54"/>
    </row>
    <row r="55" spans="8:12" x14ac:dyDescent="0.15">
      <c r="H55"/>
      <c r="I55"/>
      <c r="J55"/>
      <c r="K55"/>
      <c r="L55"/>
    </row>
    <row r="56" spans="8:12" x14ac:dyDescent="0.15">
      <c r="H56"/>
      <c r="I56"/>
      <c r="J56"/>
      <c r="K56"/>
      <c r="L56"/>
    </row>
    <row r="57" spans="8:12" x14ac:dyDescent="0.15">
      <c r="H57"/>
      <c r="I57"/>
      <c r="J57"/>
      <c r="K57"/>
      <c r="L57"/>
    </row>
    <row r="58" spans="8:12" x14ac:dyDescent="0.15">
      <c r="H58"/>
      <c r="I58"/>
      <c r="J58"/>
      <c r="K58"/>
      <c r="L58"/>
    </row>
    <row r="59" spans="8:12" x14ac:dyDescent="0.15">
      <c r="H59"/>
      <c r="I59"/>
      <c r="J59"/>
      <c r="K59"/>
      <c r="L59"/>
    </row>
    <row r="60" spans="8:12" x14ac:dyDescent="0.15">
      <c r="H60"/>
      <c r="I60"/>
      <c r="J60"/>
      <c r="K60"/>
      <c r="L60"/>
    </row>
    <row r="61" spans="8:12" x14ac:dyDescent="0.15">
      <c r="H61"/>
      <c r="I61"/>
      <c r="J61"/>
      <c r="K61"/>
      <c r="L61"/>
    </row>
    <row r="62" spans="8:12" x14ac:dyDescent="0.15">
      <c r="H62"/>
      <c r="I62"/>
      <c r="J62"/>
      <c r="K62"/>
      <c r="L62"/>
    </row>
    <row r="63" spans="8:12" x14ac:dyDescent="0.15">
      <c r="H63"/>
      <c r="I63"/>
      <c r="J63"/>
      <c r="K63"/>
      <c r="L63"/>
    </row>
    <row r="64" spans="8:12" x14ac:dyDescent="0.15">
      <c r="H64"/>
      <c r="I64"/>
      <c r="J64"/>
      <c r="K64"/>
      <c r="L64"/>
    </row>
  </sheetData>
  <sheetProtection selectLockedCells="1"/>
  <mergeCells count="91">
    <mergeCell ref="P23:Q23"/>
    <mergeCell ref="O18:Q18"/>
    <mergeCell ref="O24:Q24"/>
    <mergeCell ref="P10:Q10"/>
    <mergeCell ref="P11:Q11"/>
    <mergeCell ref="P12:Q12"/>
    <mergeCell ref="P14:Q15"/>
    <mergeCell ref="P19:Q19"/>
    <mergeCell ref="P20:Q20"/>
    <mergeCell ref="P21:Q21"/>
    <mergeCell ref="P22:Q22"/>
    <mergeCell ref="B33:Q33"/>
    <mergeCell ref="B34:C35"/>
    <mergeCell ref="D34:F35"/>
    <mergeCell ref="G34:K34"/>
    <mergeCell ref="L34:Q34"/>
    <mergeCell ref="G35:K35"/>
    <mergeCell ref="L35:M35"/>
    <mergeCell ref="N35:Q35"/>
    <mergeCell ref="C23:G23"/>
    <mergeCell ref="C28:G28"/>
    <mergeCell ref="C22:G22"/>
    <mergeCell ref="C29:G29"/>
    <mergeCell ref="C27:G27"/>
    <mergeCell ref="C26:G26"/>
    <mergeCell ref="C24:G24"/>
    <mergeCell ref="B1:Q1"/>
    <mergeCell ref="B3:D3"/>
    <mergeCell ref="E3:N3"/>
    <mergeCell ref="C7:D7"/>
    <mergeCell ref="J7:K7"/>
    <mergeCell ref="C6:D6"/>
    <mergeCell ref="B5:B7"/>
    <mergeCell ref="C10:D10"/>
    <mergeCell ref="E7:I7"/>
    <mergeCell ref="C4:Q4"/>
    <mergeCell ref="E6:I6"/>
    <mergeCell ref="J6:K6"/>
    <mergeCell ref="L6:Q6"/>
    <mergeCell ref="H5:Q5"/>
    <mergeCell ref="F5:G5"/>
    <mergeCell ref="C5:D5"/>
    <mergeCell ref="L7:Q7"/>
    <mergeCell ref="B9:Q9"/>
    <mergeCell ref="B44:Q45"/>
    <mergeCell ref="B36:Q43"/>
    <mergeCell ref="C15:G15"/>
    <mergeCell ref="C20:G20"/>
    <mergeCell ref="C21:G21"/>
    <mergeCell ref="C18:G18"/>
    <mergeCell ref="C16:G16"/>
    <mergeCell ref="C25:G25"/>
    <mergeCell ref="C19:G19"/>
    <mergeCell ref="B32:Q32"/>
    <mergeCell ref="H20:I20"/>
    <mergeCell ref="H21:I21"/>
    <mergeCell ref="C17:G17"/>
    <mergeCell ref="H19:I19"/>
    <mergeCell ref="H28:I28"/>
    <mergeCell ref="H29:I29"/>
    <mergeCell ref="D11:G11"/>
    <mergeCell ref="M13:M14"/>
    <mergeCell ref="E10:M10"/>
    <mergeCell ref="B12:C12"/>
    <mergeCell ref="J11:L11"/>
    <mergeCell ref="J12:L12"/>
    <mergeCell ref="C13:G14"/>
    <mergeCell ref="H13:I13"/>
    <mergeCell ref="H11:I11"/>
    <mergeCell ref="M11:M12"/>
    <mergeCell ref="K13:K14"/>
    <mergeCell ref="L13:L14"/>
    <mergeCell ref="H12:I12"/>
    <mergeCell ref="J13:J14"/>
    <mergeCell ref="D12:G12"/>
    <mergeCell ref="B11:C11"/>
    <mergeCell ref="B13:B14"/>
    <mergeCell ref="H15:I15"/>
    <mergeCell ref="H16:I16"/>
    <mergeCell ref="H17:I17"/>
    <mergeCell ref="H18:I18"/>
    <mergeCell ref="H22:I22"/>
    <mergeCell ref="H23:I23"/>
    <mergeCell ref="H24:I24"/>
    <mergeCell ref="H25:I25"/>
    <mergeCell ref="H26:I26"/>
    <mergeCell ref="H27:I27"/>
    <mergeCell ref="P26:Q26"/>
    <mergeCell ref="P27:Q27"/>
    <mergeCell ref="P28:Q28"/>
    <mergeCell ref="P29:Q29"/>
  </mergeCells>
  <phoneticPr fontId="1"/>
  <conditionalFormatting sqref="E3:N3 C4:Q4 F5:Q5 E6 L6 E7:I7 L7:Q7 E10 P10 D11:G12 J11:L12 P14 C15:G29 J15:M29">
    <cfRule type="cellIs" dxfId="17" priority="2" stopIfTrue="1" operator="equal">
      <formula>""</formula>
    </cfRule>
  </conditionalFormatting>
  <conditionalFormatting sqref="O20:Q23 O26:Q29">
    <cfRule type="cellIs" dxfId="16" priority="4" stopIfTrue="1" operator="equal">
      <formula>""</formula>
    </cfRule>
  </conditionalFormatting>
  <conditionalFormatting sqref="P12">
    <cfRule type="expression" dxfId="15" priority="5" stopIfTrue="1">
      <formula>Q3=""</formula>
    </cfRule>
  </conditionalFormatting>
  <conditionalFormatting sqref="Q3 P11">
    <cfRule type="cellIs" dxfId="14" priority="3" stopIfTrue="1" operator="equal">
      <formula>""</formula>
    </cfRule>
  </conditionalFormatting>
  <dataValidations xWindow="176" yWindow="245" count="6">
    <dataValidation imeMode="hiragana" allowBlank="1" showInputMessage="1" showErrorMessage="1" sqref="P14 C4:Q4 D8:I8 H5:Q5 E3:N3 J11:J12 D15:G20 E10 D11:D12 C15:C29 D28:G29 K51:L64 P10 R10 E6 J6 L15:M29" xr:uid="{00000000-0002-0000-0000-000000000000}"/>
    <dataValidation type="list" allowBlank="1" showInputMessage="1" showErrorMessage="1" sqref="P11" xr:uid="{00000000-0002-0000-0000-000001000000}">
      <formula1>$AA$9:$AA$17</formula1>
    </dataValidation>
    <dataValidation imeMode="off" allowBlank="1" showInputMessage="1" showErrorMessage="1" sqref="E7:I7 L7 F5:G5 L6:Q6 J15:K29" xr:uid="{00000000-0002-0000-0000-000002000000}"/>
    <dataValidation type="list" allowBlank="1" showInputMessage="1" showErrorMessage="1" sqref="R11" xr:uid="{00000000-0002-0000-0000-000003000000}">
      <formula1>$AA$9:$AA$12</formula1>
    </dataValidation>
    <dataValidation type="list" allowBlank="1" showInputMessage="1" showErrorMessage="1" sqref="Q3" xr:uid="{00000000-0002-0000-0000-000004000000}">
      <formula1>$AB$4:$AB$6</formula1>
    </dataValidation>
    <dataValidation type="list" allowBlank="1" showInputMessage="1" showErrorMessage="1" sqref="P26:P29" xr:uid="{00000000-0002-0000-0000-000005000000}">
      <formula1>$S$22:$S$29</formula1>
    </dataValidation>
  </dataValidations>
  <pageMargins left="0.55118110236220474" right="0.19685039370078741" top="0.78740157480314965" bottom="0.78740157480314965" header="0.51181102362204722" footer="0.51181102362204722"/>
  <pageSetup paperSize="9" scale="6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42"/>
    <pageSetUpPr fitToPage="1"/>
  </sheetPr>
  <dimension ref="A1:AD45"/>
  <sheetViews>
    <sheetView topLeftCell="A4" zoomScale="62" zoomScaleNormal="62" workbookViewId="0">
      <selection activeCell="U12" sqref="U12:AC12"/>
    </sheetView>
  </sheetViews>
  <sheetFormatPr defaultColWidth="10.75" defaultRowHeight="14.25" x14ac:dyDescent="0.15"/>
  <cols>
    <col min="1" max="1" width="1.375" customWidth="1"/>
    <col min="2" max="2" width="4.125" customWidth="1"/>
    <col min="3" max="3" width="0.375" customWidth="1"/>
    <col min="4" max="4" width="3.125" customWidth="1"/>
    <col min="5" max="8" width="4.125" customWidth="1"/>
    <col min="9" max="9" width="0.5" customWidth="1"/>
    <col min="10" max="11" width="5.125" customWidth="1"/>
    <col min="12" max="13" width="6.125" customWidth="1"/>
    <col min="14" max="14" width="3.75" customWidth="1"/>
    <col min="15" max="16" width="5.625" customWidth="1"/>
    <col min="17" max="17" width="4.125" customWidth="1"/>
    <col min="18" max="22" width="4.75" customWidth="1"/>
    <col min="23" max="24" width="5.125" customWidth="1"/>
    <col min="25" max="26" width="6.125" customWidth="1"/>
    <col min="27" max="27" width="3.75" customWidth="1"/>
    <col min="28" max="29" width="5.625" customWidth="1"/>
    <col min="30" max="30" width="20.375" customWidth="1"/>
  </cols>
  <sheetData>
    <row r="1" spans="1:30" ht="34.15" customHeight="1" x14ac:dyDescent="0.15">
      <c r="B1" s="315" t="str">
        <f>IF(参加申込書!B1="","",参加申込書!B1)</f>
        <v>第32回会長杯 兼 
第28回福島民報・福島テレビ杯全会津ミニバスケットボール新人大会　 　　</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30" ht="35.450000000000003" customHeight="1" x14ac:dyDescent="0.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row>
    <row r="3" spans="1:30" ht="51.75" customHeight="1" x14ac:dyDescent="0.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row>
    <row r="4" spans="1:30" ht="27" customHeight="1" x14ac:dyDescent="0.15">
      <c r="A4" s="66"/>
      <c r="B4" s="316" t="s">
        <v>64</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row>
    <row r="5" spans="1:30" ht="8.25" customHeight="1" x14ac:dyDescent="0.15">
      <c r="A5" s="66"/>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30" s="1" customFormat="1" ht="17.25" x14ac:dyDescent="0.2">
      <c r="B6" s="85"/>
      <c r="C6" s="85"/>
      <c r="D6" s="80" t="s">
        <v>84</v>
      </c>
      <c r="E6" s="82"/>
      <c r="F6" s="83" t="s">
        <v>85</v>
      </c>
      <c r="H6" s="85"/>
      <c r="I6" s="85"/>
      <c r="J6" s="85"/>
      <c r="K6" s="85"/>
      <c r="L6" s="85"/>
      <c r="M6" s="85"/>
      <c r="N6" s="85"/>
      <c r="O6" s="85"/>
      <c r="P6" s="85"/>
      <c r="Q6" s="85"/>
      <c r="R6" s="85"/>
      <c r="S6" s="85"/>
      <c r="T6" s="85"/>
      <c r="U6" s="85"/>
      <c r="V6" s="85"/>
      <c r="W6" s="85"/>
      <c r="X6" s="85"/>
      <c r="Y6" s="85"/>
      <c r="Z6" s="85"/>
      <c r="AA6" s="85"/>
      <c r="AB6" s="85"/>
      <c r="AC6" s="85"/>
    </row>
    <row r="7" spans="1:30" s="1" customFormat="1" ht="8.25" customHeight="1" x14ac:dyDescent="0.2">
      <c r="B7" s="85"/>
      <c r="C7" s="85"/>
      <c r="D7" s="80"/>
      <c r="E7" s="86"/>
      <c r="F7" s="83"/>
      <c r="H7" s="85"/>
      <c r="I7" s="85"/>
      <c r="J7" s="85"/>
      <c r="K7" s="85"/>
      <c r="L7" s="85"/>
      <c r="M7" s="85"/>
      <c r="N7" s="85"/>
      <c r="O7" s="85"/>
      <c r="P7" s="85"/>
      <c r="Q7" s="85"/>
      <c r="R7" s="85"/>
      <c r="S7" s="85"/>
      <c r="T7" s="85"/>
      <c r="U7" s="85"/>
      <c r="V7" s="85"/>
      <c r="W7" s="85"/>
      <c r="X7" s="85"/>
      <c r="Y7" s="85"/>
      <c r="Z7" s="85"/>
      <c r="AA7" s="85"/>
      <c r="AB7" s="85"/>
      <c r="AC7" s="85"/>
    </row>
    <row r="8" spans="1:30" s="1" customFormat="1" ht="17.25" x14ac:dyDescent="0.2">
      <c r="B8" s="85"/>
      <c r="C8" s="85"/>
      <c r="D8"/>
      <c r="E8" s="84"/>
      <c r="F8" s="83" t="s">
        <v>86</v>
      </c>
      <c r="H8" s="66"/>
      <c r="I8" s="66"/>
      <c r="J8" s="85"/>
      <c r="K8" s="85"/>
      <c r="L8" s="85"/>
      <c r="M8" s="85"/>
      <c r="N8" s="85"/>
      <c r="O8" s="85"/>
      <c r="P8" s="85"/>
      <c r="Q8" s="85"/>
      <c r="R8" s="85"/>
      <c r="S8" s="85"/>
      <c r="T8" s="85"/>
      <c r="U8" s="85"/>
      <c r="V8" s="85"/>
      <c r="W8" s="85"/>
      <c r="X8" s="85"/>
      <c r="Y8" s="85"/>
      <c r="Z8" s="85"/>
      <c r="AA8" s="85"/>
      <c r="AB8" s="85"/>
      <c r="AC8" s="85"/>
    </row>
    <row r="9" spans="1:30" ht="12" customHeight="1" thickBot="1" x14ac:dyDescent="0.25">
      <c r="A9" s="66"/>
      <c r="B9" s="66"/>
      <c r="C9" s="66"/>
      <c r="D9" s="83"/>
      <c r="E9" s="81"/>
      <c r="J9" s="66"/>
      <c r="K9" s="66"/>
      <c r="L9" s="66"/>
      <c r="M9" s="66"/>
      <c r="N9" s="66"/>
      <c r="O9" s="66"/>
      <c r="P9" s="66"/>
      <c r="Q9" s="66"/>
      <c r="R9" s="66"/>
      <c r="S9" s="66"/>
      <c r="T9" s="66"/>
      <c r="U9" s="66"/>
      <c r="V9" s="66"/>
      <c r="W9" s="66"/>
      <c r="X9" s="66"/>
      <c r="Y9" s="66"/>
      <c r="Z9" s="66"/>
      <c r="AA9" s="66"/>
      <c r="AB9" s="66"/>
      <c r="AC9" s="66"/>
    </row>
    <row r="10" spans="1:30" ht="41.1" customHeight="1" thickTop="1" thickBot="1" x14ac:dyDescent="0.2">
      <c r="A10" s="66"/>
      <c r="B10" s="317" t="s">
        <v>11</v>
      </c>
      <c r="C10" s="313"/>
      <c r="D10" s="313"/>
      <c r="E10" s="313"/>
      <c r="F10" s="318"/>
      <c r="G10" s="322" t="str">
        <f>IF(参加申込書!E3="","",参加申込書!E3)</f>
        <v/>
      </c>
      <c r="H10" s="323"/>
      <c r="I10" s="323"/>
      <c r="J10" s="323"/>
      <c r="K10" s="323"/>
      <c r="L10" s="323"/>
      <c r="M10" s="323"/>
      <c r="N10" s="323"/>
      <c r="O10" s="323"/>
      <c r="P10" s="323"/>
      <c r="Q10" s="323"/>
      <c r="R10" s="323"/>
      <c r="S10" s="323"/>
      <c r="T10" s="323"/>
      <c r="U10" s="323"/>
      <c r="V10" s="323"/>
      <c r="W10" s="323"/>
      <c r="X10" s="324"/>
      <c r="Y10" s="319" t="str">
        <f>IF(参加申込書!Q3="","",参加申込書!Q3)</f>
        <v/>
      </c>
      <c r="Z10" s="320"/>
      <c r="AA10" s="320"/>
      <c r="AB10" s="320"/>
      <c r="AC10" s="321"/>
      <c r="AD10" s="78"/>
    </row>
    <row r="11" spans="1:30" ht="49.5" customHeight="1" thickTop="1" thickBot="1" x14ac:dyDescent="0.25">
      <c r="A11" s="66"/>
      <c r="B11" s="312" t="s">
        <v>75</v>
      </c>
      <c r="C11" s="313"/>
      <c r="D11" s="313"/>
      <c r="E11" s="313"/>
      <c r="F11" s="313"/>
      <c r="G11" s="313"/>
      <c r="H11" s="313"/>
      <c r="I11" s="313"/>
      <c r="J11" s="313"/>
      <c r="K11" s="313"/>
      <c r="L11" s="313"/>
      <c r="M11" s="313"/>
      <c r="N11" s="313"/>
      <c r="O11" s="313"/>
      <c r="P11" s="314"/>
      <c r="Q11" s="312" t="s">
        <v>65</v>
      </c>
      <c r="R11" s="313"/>
      <c r="S11" s="313"/>
      <c r="T11" s="313"/>
      <c r="U11" s="313"/>
      <c r="V11" s="313"/>
      <c r="W11" s="313"/>
      <c r="X11" s="313"/>
      <c r="Y11" s="313"/>
      <c r="Z11" s="313"/>
      <c r="AA11" s="313"/>
      <c r="AB11" s="313"/>
      <c r="AC11" s="314"/>
      <c r="AD11" s="79" t="s">
        <v>82</v>
      </c>
    </row>
    <row r="12" spans="1:30" ht="49.5" customHeight="1" thickTop="1" x14ac:dyDescent="0.15">
      <c r="A12" s="66"/>
      <c r="B12" s="307" t="s">
        <v>76</v>
      </c>
      <c r="C12" s="308"/>
      <c r="D12" s="308"/>
      <c r="E12" s="308"/>
      <c r="F12" s="309"/>
      <c r="G12" s="301" t="str">
        <f>IF(参加申込書!D11="","",参加申込書!D11)</f>
        <v/>
      </c>
      <c r="H12" s="274"/>
      <c r="I12" s="274"/>
      <c r="J12" s="274"/>
      <c r="K12" s="274"/>
      <c r="L12" s="274"/>
      <c r="M12" s="274"/>
      <c r="N12" s="274"/>
      <c r="O12" s="274"/>
      <c r="P12" s="302"/>
      <c r="Q12" s="307" t="s">
        <v>76</v>
      </c>
      <c r="R12" s="310"/>
      <c r="S12" s="310"/>
      <c r="T12" s="311"/>
      <c r="U12" s="298"/>
      <c r="V12" s="299"/>
      <c r="W12" s="299"/>
      <c r="X12" s="299"/>
      <c r="Y12" s="299"/>
      <c r="Z12" s="299"/>
      <c r="AA12" s="299"/>
      <c r="AB12" s="299"/>
      <c r="AC12" s="300"/>
      <c r="AD12" s="108"/>
    </row>
    <row r="13" spans="1:30" ht="49.5" customHeight="1" x14ac:dyDescent="0.15">
      <c r="A13" s="66"/>
      <c r="B13" s="280" t="s">
        <v>66</v>
      </c>
      <c r="C13" s="281"/>
      <c r="D13" s="281"/>
      <c r="E13" s="281"/>
      <c r="F13" s="282"/>
      <c r="G13" s="301" t="str">
        <f>IF(参加申込書!J11="","",参加申込書!J11)</f>
        <v/>
      </c>
      <c r="H13" s="274"/>
      <c r="I13" s="274"/>
      <c r="J13" s="274"/>
      <c r="K13" s="274"/>
      <c r="L13" s="274"/>
      <c r="M13" s="274"/>
      <c r="N13" s="274"/>
      <c r="O13" s="274"/>
      <c r="P13" s="302"/>
      <c r="Q13" s="280" t="s">
        <v>66</v>
      </c>
      <c r="R13" s="281"/>
      <c r="S13" s="281"/>
      <c r="T13" s="282"/>
      <c r="U13" s="286"/>
      <c r="V13" s="287"/>
      <c r="W13" s="287"/>
      <c r="X13" s="287"/>
      <c r="Y13" s="287"/>
      <c r="Z13" s="287"/>
      <c r="AA13" s="287"/>
      <c r="AB13" s="287"/>
      <c r="AC13" s="288"/>
      <c r="AD13" s="109"/>
    </row>
    <row r="14" spans="1:30" ht="49.5" customHeight="1" x14ac:dyDescent="0.15">
      <c r="A14" s="66"/>
      <c r="B14" s="280" t="s">
        <v>67</v>
      </c>
      <c r="C14" s="281"/>
      <c r="D14" s="281"/>
      <c r="E14" s="281"/>
      <c r="F14" s="282"/>
      <c r="G14" s="301" t="str">
        <f>IF(参加申込書!D12="","",参加申込書!D12)</f>
        <v/>
      </c>
      <c r="H14" s="274"/>
      <c r="I14" s="274"/>
      <c r="J14" s="274"/>
      <c r="K14" s="274"/>
      <c r="L14" s="274"/>
      <c r="M14" s="274"/>
      <c r="N14" s="274"/>
      <c r="O14" s="274"/>
      <c r="P14" s="302"/>
      <c r="Q14" s="280" t="s">
        <v>67</v>
      </c>
      <c r="R14" s="281"/>
      <c r="S14" s="281"/>
      <c r="T14" s="282"/>
      <c r="U14" s="286"/>
      <c r="V14" s="287"/>
      <c r="W14" s="287"/>
      <c r="X14" s="287"/>
      <c r="Y14" s="287"/>
      <c r="Z14" s="287"/>
      <c r="AA14" s="287"/>
      <c r="AB14" s="287"/>
      <c r="AC14" s="288"/>
      <c r="AD14" s="109"/>
    </row>
    <row r="15" spans="1:30" ht="49.5" customHeight="1" x14ac:dyDescent="0.15">
      <c r="A15" s="66"/>
      <c r="B15" s="280" t="s">
        <v>68</v>
      </c>
      <c r="C15" s="281"/>
      <c r="D15" s="281"/>
      <c r="E15" s="281"/>
      <c r="F15" s="282"/>
      <c r="G15" s="301" t="str">
        <f>IF(参加申込書!J12="","",参加申込書!J12)</f>
        <v/>
      </c>
      <c r="H15" s="274"/>
      <c r="I15" s="274"/>
      <c r="J15" s="274"/>
      <c r="K15" s="274"/>
      <c r="L15" s="274"/>
      <c r="M15" s="274"/>
      <c r="N15" s="274"/>
      <c r="O15" s="274"/>
      <c r="P15" s="302"/>
      <c r="Q15" s="280" t="s">
        <v>68</v>
      </c>
      <c r="R15" s="281"/>
      <c r="S15" s="281"/>
      <c r="T15" s="282"/>
      <c r="U15" s="286"/>
      <c r="V15" s="287"/>
      <c r="W15" s="287"/>
      <c r="X15" s="287"/>
      <c r="Y15" s="287"/>
      <c r="Z15" s="287"/>
      <c r="AA15" s="287"/>
      <c r="AB15" s="287"/>
      <c r="AC15" s="288"/>
      <c r="AD15" s="110"/>
    </row>
    <row r="16" spans="1:30" ht="49.5" customHeight="1" x14ac:dyDescent="0.2">
      <c r="A16" s="66"/>
      <c r="B16" s="303" t="s">
        <v>69</v>
      </c>
      <c r="C16" s="304"/>
      <c r="D16" s="304"/>
      <c r="E16" s="304"/>
      <c r="F16" s="304"/>
      <c r="G16" s="304"/>
      <c r="H16" s="304"/>
      <c r="I16" s="290"/>
      <c r="J16" s="68" t="s">
        <v>70</v>
      </c>
      <c r="K16" s="69" t="s">
        <v>71</v>
      </c>
      <c r="L16" s="70" t="s">
        <v>72</v>
      </c>
      <c r="M16" s="289" t="s">
        <v>73</v>
      </c>
      <c r="N16" s="290"/>
      <c r="O16" s="293" t="s">
        <v>7</v>
      </c>
      <c r="P16" s="294"/>
      <c r="Q16" s="303" t="s">
        <v>77</v>
      </c>
      <c r="R16" s="304"/>
      <c r="S16" s="304"/>
      <c r="T16" s="304"/>
      <c r="U16" s="304"/>
      <c r="V16" s="290"/>
      <c r="W16" s="68" t="s">
        <v>70</v>
      </c>
      <c r="X16" s="69" t="s">
        <v>71</v>
      </c>
      <c r="Y16" s="70" t="s">
        <v>78</v>
      </c>
      <c r="Z16" s="289" t="s">
        <v>79</v>
      </c>
      <c r="AA16" s="290"/>
      <c r="AB16" s="293" t="s">
        <v>7</v>
      </c>
      <c r="AC16" s="294"/>
      <c r="AD16" s="272" t="s">
        <v>83</v>
      </c>
    </row>
    <row r="17" spans="1:30" ht="49.5" customHeight="1" x14ac:dyDescent="0.2">
      <c r="A17" s="66"/>
      <c r="B17" s="305"/>
      <c r="C17" s="306"/>
      <c r="D17" s="306"/>
      <c r="E17" s="306"/>
      <c r="F17" s="306"/>
      <c r="G17" s="306"/>
      <c r="H17" s="306"/>
      <c r="I17" s="292"/>
      <c r="J17" s="68" t="s">
        <v>1</v>
      </c>
      <c r="K17" s="68" t="s">
        <v>2</v>
      </c>
      <c r="L17" s="71" t="s">
        <v>80</v>
      </c>
      <c r="M17" s="291"/>
      <c r="N17" s="292"/>
      <c r="O17" s="295"/>
      <c r="P17" s="296"/>
      <c r="Q17" s="305"/>
      <c r="R17" s="306"/>
      <c r="S17" s="306"/>
      <c r="T17" s="306"/>
      <c r="U17" s="306"/>
      <c r="V17" s="292"/>
      <c r="W17" s="68" t="s">
        <v>1</v>
      </c>
      <c r="X17" s="68" t="s">
        <v>2</v>
      </c>
      <c r="Y17" s="71" t="s">
        <v>80</v>
      </c>
      <c r="Z17" s="291"/>
      <c r="AA17" s="292"/>
      <c r="AB17" s="295"/>
      <c r="AC17" s="296"/>
      <c r="AD17" s="272"/>
    </row>
    <row r="18" spans="1:30" s="102" customFormat="1" ht="49.5" customHeight="1" x14ac:dyDescent="0.15">
      <c r="A18" s="95"/>
      <c r="B18" s="96">
        <v>1</v>
      </c>
      <c r="C18" s="97"/>
      <c r="D18" s="274" t="str">
        <f>IF(参加申込書!C15="","",参加申込書!C15)</f>
        <v/>
      </c>
      <c r="E18" s="274"/>
      <c r="F18" s="274"/>
      <c r="G18" s="274"/>
      <c r="H18" s="274"/>
      <c r="I18" s="94"/>
      <c r="J18" s="98">
        <v>4</v>
      </c>
      <c r="K18" s="98">
        <v>4</v>
      </c>
      <c r="L18" s="98" t="str">
        <f>IF(参加申込書!K15="","",参加申込書!K15)</f>
        <v/>
      </c>
      <c r="M18" s="98" t="str">
        <f>IF(参加申込書!J15="","",参加申込書!J15)</f>
        <v/>
      </c>
      <c r="N18" s="99" t="s">
        <v>74</v>
      </c>
      <c r="O18" s="283" t="str">
        <f>IF(参加申込書!L15="","",参加申込書!L15)</f>
        <v/>
      </c>
      <c r="P18" s="284"/>
      <c r="Q18" s="96">
        <v>1</v>
      </c>
      <c r="R18" s="275"/>
      <c r="S18" s="276"/>
      <c r="T18" s="276"/>
      <c r="U18" s="276"/>
      <c r="V18" s="277"/>
      <c r="W18" s="98">
        <v>4</v>
      </c>
      <c r="X18" s="98">
        <v>4</v>
      </c>
      <c r="Y18" s="100"/>
      <c r="Z18" s="100"/>
      <c r="AA18" s="99" t="s">
        <v>74</v>
      </c>
      <c r="AB18" s="278"/>
      <c r="AC18" s="279"/>
      <c r="AD18" s="101"/>
    </row>
    <row r="19" spans="1:30" s="102" customFormat="1" ht="49.5" customHeight="1" x14ac:dyDescent="0.15">
      <c r="A19" s="95"/>
      <c r="B19" s="96">
        <v>2</v>
      </c>
      <c r="C19" s="97"/>
      <c r="D19" s="274" t="str">
        <f>IF(参加申込書!C16="","",参加申込書!C16)</f>
        <v/>
      </c>
      <c r="E19" s="274"/>
      <c r="F19" s="274"/>
      <c r="G19" s="274"/>
      <c r="H19" s="274"/>
      <c r="I19" s="94"/>
      <c r="J19" s="98">
        <v>5</v>
      </c>
      <c r="K19" s="98">
        <v>5</v>
      </c>
      <c r="L19" s="98" t="str">
        <f>IF(参加申込書!K16="","",参加申込書!K16)</f>
        <v/>
      </c>
      <c r="M19" s="98" t="str">
        <f>IF(参加申込書!J16="","",参加申込書!J16)</f>
        <v/>
      </c>
      <c r="N19" s="99" t="s">
        <v>74</v>
      </c>
      <c r="O19" s="283" t="str">
        <f>IF(参加申込書!L16="","",参加申込書!L16)</f>
        <v/>
      </c>
      <c r="P19" s="284"/>
      <c r="Q19" s="96">
        <v>2</v>
      </c>
      <c r="R19" s="275"/>
      <c r="S19" s="276"/>
      <c r="T19" s="276"/>
      <c r="U19" s="276"/>
      <c r="V19" s="277"/>
      <c r="W19" s="98">
        <v>5</v>
      </c>
      <c r="X19" s="98">
        <v>5</v>
      </c>
      <c r="Y19" s="100"/>
      <c r="Z19" s="100"/>
      <c r="AA19" s="99" t="s">
        <v>74</v>
      </c>
      <c r="AB19" s="278"/>
      <c r="AC19" s="279"/>
      <c r="AD19" s="101"/>
    </row>
    <row r="20" spans="1:30" s="102" customFormat="1" ht="49.5" customHeight="1" x14ac:dyDescent="0.15">
      <c r="A20" s="95"/>
      <c r="B20" s="96">
        <v>3</v>
      </c>
      <c r="C20" s="97"/>
      <c r="D20" s="274" t="str">
        <f>IF(参加申込書!C17="","",参加申込書!C17)</f>
        <v/>
      </c>
      <c r="E20" s="274"/>
      <c r="F20" s="274"/>
      <c r="G20" s="274"/>
      <c r="H20" s="274"/>
      <c r="I20" s="94"/>
      <c r="J20" s="98">
        <v>6</v>
      </c>
      <c r="K20" s="98">
        <v>6</v>
      </c>
      <c r="L20" s="98" t="str">
        <f>IF(参加申込書!K17="","",参加申込書!K17)</f>
        <v/>
      </c>
      <c r="M20" s="98" t="str">
        <f>IF(参加申込書!J17="","",参加申込書!J17)</f>
        <v/>
      </c>
      <c r="N20" s="99" t="s">
        <v>74</v>
      </c>
      <c r="O20" s="283" t="str">
        <f>IF(参加申込書!L17="","",参加申込書!L17)</f>
        <v/>
      </c>
      <c r="P20" s="284"/>
      <c r="Q20" s="96">
        <v>3</v>
      </c>
      <c r="R20" s="275"/>
      <c r="S20" s="276"/>
      <c r="T20" s="276"/>
      <c r="U20" s="276"/>
      <c r="V20" s="277"/>
      <c r="W20" s="98">
        <v>6</v>
      </c>
      <c r="X20" s="98">
        <v>6</v>
      </c>
      <c r="Y20" s="100"/>
      <c r="Z20" s="100"/>
      <c r="AA20" s="99" t="s">
        <v>74</v>
      </c>
      <c r="AB20" s="278"/>
      <c r="AC20" s="279"/>
      <c r="AD20" s="101"/>
    </row>
    <row r="21" spans="1:30" s="102" customFormat="1" ht="49.5" customHeight="1" x14ac:dyDescent="0.15">
      <c r="A21" s="95"/>
      <c r="B21" s="96">
        <v>4</v>
      </c>
      <c r="C21" s="97"/>
      <c r="D21" s="274" t="str">
        <f>IF(参加申込書!C18="","",参加申込書!C18)</f>
        <v/>
      </c>
      <c r="E21" s="274"/>
      <c r="F21" s="274"/>
      <c r="G21" s="274"/>
      <c r="H21" s="274"/>
      <c r="I21" s="94"/>
      <c r="J21" s="98">
        <v>7</v>
      </c>
      <c r="K21" s="98">
        <v>7</v>
      </c>
      <c r="L21" s="98" t="str">
        <f>IF(参加申込書!K18="","",参加申込書!K18)</f>
        <v/>
      </c>
      <c r="M21" s="98" t="str">
        <f>IF(参加申込書!J18="","",参加申込書!J18)</f>
        <v/>
      </c>
      <c r="N21" s="99" t="s">
        <v>74</v>
      </c>
      <c r="O21" s="283" t="str">
        <f>IF(参加申込書!L18="","",参加申込書!L18)</f>
        <v/>
      </c>
      <c r="P21" s="284"/>
      <c r="Q21" s="96">
        <v>4</v>
      </c>
      <c r="R21" s="275"/>
      <c r="S21" s="276"/>
      <c r="T21" s="276"/>
      <c r="U21" s="276"/>
      <c r="V21" s="277"/>
      <c r="W21" s="98">
        <v>7</v>
      </c>
      <c r="X21" s="98">
        <v>7</v>
      </c>
      <c r="Y21" s="100"/>
      <c r="Z21" s="100"/>
      <c r="AA21" s="99" t="s">
        <v>74</v>
      </c>
      <c r="AB21" s="278"/>
      <c r="AC21" s="279"/>
      <c r="AD21" s="101"/>
    </row>
    <row r="22" spans="1:30" s="102" customFormat="1" ht="49.5" customHeight="1" x14ac:dyDescent="0.15">
      <c r="A22" s="95"/>
      <c r="B22" s="96">
        <v>5</v>
      </c>
      <c r="C22" s="97"/>
      <c r="D22" s="274" t="str">
        <f>IF(参加申込書!C19="","",参加申込書!C19)</f>
        <v/>
      </c>
      <c r="E22" s="274"/>
      <c r="F22" s="274"/>
      <c r="G22" s="274"/>
      <c r="H22" s="274"/>
      <c r="I22" s="94"/>
      <c r="J22" s="98">
        <v>8</v>
      </c>
      <c r="K22" s="98">
        <v>8</v>
      </c>
      <c r="L22" s="98" t="str">
        <f>IF(参加申込書!K19="","",参加申込書!K19)</f>
        <v/>
      </c>
      <c r="M22" s="98" t="str">
        <f>IF(参加申込書!J19="","",参加申込書!J19)</f>
        <v/>
      </c>
      <c r="N22" s="99" t="s">
        <v>74</v>
      </c>
      <c r="O22" s="283" t="str">
        <f>IF(参加申込書!L19="","",参加申込書!L19)</f>
        <v/>
      </c>
      <c r="P22" s="284"/>
      <c r="Q22" s="96">
        <v>5</v>
      </c>
      <c r="R22" s="275"/>
      <c r="S22" s="276"/>
      <c r="T22" s="276"/>
      <c r="U22" s="276"/>
      <c r="V22" s="277"/>
      <c r="W22" s="98">
        <v>8</v>
      </c>
      <c r="X22" s="98">
        <v>8</v>
      </c>
      <c r="Y22" s="100"/>
      <c r="Z22" s="100"/>
      <c r="AA22" s="99" t="s">
        <v>74</v>
      </c>
      <c r="AB22" s="278"/>
      <c r="AC22" s="279"/>
      <c r="AD22" s="101"/>
    </row>
    <row r="23" spans="1:30" s="102" customFormat="1" ht="49.5" customHeight="1" x14ac:dyDescent="0.15">
      <c r="A23" s="95"/>
      <c r="B23" s="96">
        <v>6</v>
      </c>
      <c r="C23" s="97"/>
      <c r="D23" s="274" t="str">
        <f>IF(参加申込書!C20="","",参加申込書!C20)</f>
        <v/>
      </c>
      <c r="E23" s="274"/>
      <c r="F23" s="274"/>
      <c r="G23" s="274"/>
      <c r="H23" s="274"/>
      <c r="I23" s="94"/>
      <c r="J23" s="98">
        <v>9</v>
      </c>
      <c r="K23" s="98">
        <v>9</v>
      </c>
      <c r="L23" s="98" t="str">
        <f>IF(参加申込書!K20="","",参加申込書!K20)</f>
        <v/>
      </c>
      <c r="M23" s="98" t="str">
        <f>IF(参加申込書!J20="","",参加申込書!J20)</f>
        <v/>
      </c>
      <c r="N23" s="99" t="s">
        <v>74</v>
      </c>
      <c r="O23" s="283" t="str">
        <f>IF(参加申込書!L20="","",参加申込書!L20)</f>
        <v/>
      </c>
      <c r="P23" s="284"/>
      <c r="Q23" s="96">
        <v>6</v>
      </c>
      <c r="R23" s="275"/>
      <c r="S23" s="276"/>
      <c r="T23" s="276"/>
      <c r="U23" s="276"/>
      <c r="V23" s="277"/>
      <c r="W23" s="98">
        <v>9</v>
      </c>
      <c r="X23" s="98">
        <v>9</v>
      </c>
      <c r="Y23" s="100"/>
      <c r="Z23" s="100"/>
      <c r="AA23" s="99" t="s">
        <v>74</v>
      </c>
      <c r="AB23" s="278"/>
      <c r="AC23" s="279"/>
      <c r="AD23" s="101"/>
    </row>
    <row r="24" spans="1:30" s="102" customFormat="1" ht="49.5" customHeight="1" x14ac:dyDescent="0.15">
      <c r="A24" s="95"/>
      <c r="B24" s="96">
        <v>7</v>
      </c>
      <c r="C24" s="97"/>
      <c r="D24" s="274" t="str">
        <f>IF(参加申込書!C21="","",参加申込書!C21)</f>
        <v/>
      </c>
      <c r="E24" s="274"/>
      <c r="F24" s="274"/>
      <c r="G24" s="274"/>
      <c r="H24" s="274"/>
      <c r="I24" s="94"/>
      <c r="J24" s="98">
        <v>10</v>
      </c>
      <c r="K24" s="98">
        <v>10</v>
      </c>
      <c r="L24" s="98" t="str">
        <f>IF(参加申込書!K21="","",参加申込書!K21)</f>
        <v/>
      </c>
      <c r="M24" s="98" t="str">
        <f>IF(参加申込書!J21="","",参加申込書!J21)</f>
        <v/>
      </c>
      <c r="N24" s="99" t="s">
        <v>74</v>
      </c>
      <c r="O24" s="283" t="str">
        <f>IF(参加申込書!L21="","",参加申込書!L21)</f>
        <v/>
      </c>
      <c r="P24" s="284"/>
      <c r="Q24" s="96">
        <v>7</v>
      </c>
      <c r="R24" s="275"/>
      <c r="S24" s="276"/>
      <c r="T24" s="276"/>
      <c r="U24" s="276"/>
      <c r="V24" s="277"/>
      <c r="W24" s="98">
        <v>10</v>
      </c>
      <c r="X24" s="98">
        <v>10</v>
      </c>
      <c r="Y24" s="100"/>
      <c r="Z24" s="100"/>
      <c r="AA24" s="99" t="s">
        <v>74</v>
      </c>
      <c r="AB24" s="278"/>
      <c r="AC24" s="279"/>
      <c r="AD24" s="101"/>
    </row>
    <row r="25" spans="1:30" s="102" customFormat="1" ht="49.5" customHeight="1" x14ac:dyDescent="0.15">
      <c r="A25" s="95"/>
      <c r="B25" s="96">
        <v>8</v>
      </c>
      <c r="C25" s="97"/>
      <c r="D25" s="274" t="str">
        <f>IF(参加申込書!C22="","",参加申込書!C22)</f>
        <v/>
      </c>
      <c r="E25" s="274"/>
      <c r="F25" s="274"/>
      <c r="G25" s="274"/>
      <c r="H25" s="274"/>
      <c r="I25" s="94"/>
      <c r="J25" s="98">
        <v>11</v>
      </c>
      <c r="K25" s="98">
        <v>11</v>
      </c>
      <c r="L25" s="98" t="str">
        <f>IF(参加申込書!K22="","",参加申込書!K22)</f>
        <v/>
      </c>
      <c r="M25" s="98" t="str">
        <f>IF(参加申込書!J22="","",参加申込書!J22)</f>
        <v/>
      </c>
      <c r="N25" s="99" t="s">
        <v>74</v>
      </c>
      <c r="O25" s="283" t="str">
        <f>IF(参加申込書!L22="","",参加申込書!L22)</f>
        <v/>
      </c>
      <c r="P25" s="297"/>
      <c r="Q25" s="96">
        <v>8</v>
      </c>
      <c r="R25" s="275"/>
      <c r="S25" s="276"/>
      <c r="T25" s="276"/>
      <c r="U25" s="276"/>
      <c r="V25" s="277"/>
      <c r="W25" s="98">
        <v>11</v>
      </c>
      <c r="X25" s="98">
        <v>11</v>
      </c>
      <c r="Y25" s="100"/>
      <c r="Z25" s="100"/>
      <c r="AA25" s="99" t="s">
        <v>74</v>
      </c>
      <c r="AB25" s="278"/>
      <c r="AC25" s="285"/>
      <c r="AD25" s="101"/>
    </row>
    <row r="26" spans="1:30" s="102" customFormat="1" ht="49.5" customHeight="1" x14ac:dyDescent="0.15">
      <c r="A26" s="95"/>
      <c r="B26" s="96">
        <v>9</v>
      </c>
      <c r="C26" s="97"/>
      <c r="D26" s="274" t="str">
        <f>IF(参加申込書!C23="","",参加申込書!C23)</f>
        <v/>
      </c>
      <c r="E26" s="274"/>
      <c r="F26" s="274"/>
      <c r="G26" s="274"/>
      <c r="H26" s="274"/>
      <c r="I26" s="94"/>
      <c r="J26" s="98">
        <v>12</v>
      </c>
      <c r="K26" s="98">
        <v>12</v>
      </c>
      <c r="L26" s="98" t="str">
        <f>IF(参加申込書!K23="","",参加申込書!K23)</f>
        <v/>
      </c>
      <c r="M26" s="98" t="str">
        <f>IF(参加申込書!J23="","",参加申込書!J23)</f>
        <v/>
      </c>
      <c r="N26" s="99" t="s">
        <v>74</v>
      </c>
      <c r="O26" s="283" t="str">
        <f>IF(参加申込書!L23="","",参加申込書!L23)</f>
        <v/>
      </c>
      <c r="P26" s="284"/>
      <c r="Q26" s="96">
        <v>9</v>
      </c>
      <c r="R26" s="275"/>
      <c r="S26" s="276"/>
      <c r="T26" s="276"/>
      <c r="U26" s="276"/>
      <c r="V26" s="277"/>
      <c r="W26" s="98">
        <v>12</v>
      </c>
      <c r="X26" s="98">
        <v>12</v>
      </c>
      <c r="Y26" s="100"/>
      <c r="Z26" s="100"/>
      <c r="AA26" s="99" t="s">
        <v>74</v>
      </c>
      <c r="AB26" s="278"/>
      <c r="AC26" s="279"/>
      <c r="AD26" s="101"/>
    </row>
    <row r="27" spans="1:30" s="102" customFormat="1" ht="49.5" customHeight="1" x14ac:dyDescent="0.15">
      <c r="A27" s="95"/>
      <c r="B27" s="96">
        <v>10</v>
      </c>
      <c r="C27" s="97"/>
      <c r="D27" s="274" t="str">
        <f>IF(参加申込書!C24="","",参加申込書!C24)</f>
        <v/>
      </c>
      <c r="E27" s="274"/>
      <c r="F27" s="274"/>
      <c r="G27" s="274"/>
      <c r="H27" s="274"/>
      <c r="I27" s="94"/>
      <c r="J27" s="98">
        <v>13</v>
      </c>
      <c r="K27" s="98">
        <v>13</v>
      </c>
      <c r="L27" s="98" t="str">
        <f>IF(参加申込書!K24="","",参加申込書!K24)</f>
        <v/>
      </c>
      <c r="M27" s="98" t="str">
        <f>IF(参加申込書!J24="","",参加申込書!J24)</f>
        <v/>
      </c>
      <c r="N27" s="99" t="s">
        <v>74</v>
      </c>
      <c r="O27" s="283" t="str">
        <f>IF(参加申込書!L24="","",参加申込書!L24)</f>
        <v/>
      </c>
      <c r="P27" s="284"/>
      <c r="Q27" s="96">
        <v>10</v>
      </c>
      <c r="R27" s="275"/>
      <c r="S27" s="276"/>
      <c r="T27" s="276"/>
      <c r="U27" s="276"/>
      <c r="V27" s="277"/>
      <c r="W27" s="98">
        <v>13</v>
      </c>
      <c r="X27" s="98">
        <v>13</v>
      </c>
      <c r="Y27" s="100"/>
      <c r="Z27" s="100"/>
      <c r="AA27" s="99" t="s">
        <v>74</v>
      </c>
      <c r="AB27" s="278"/>
      <c r="AC27" s="279"/>
      <c r="AD27" s="101"/>
    </row>
    <row r="28" spans="1:30" s="102" customFormat="1" ht="49.5" customHeight="1" x14ac:dyDescent="0.15">
      <c r="A28" s="95"/>
      <c r="B28" s="96">
        <v>11</v>
      </c>
      <c r="C28" s="97"/>
      <c r="D28" s="274" t="str">
        <f>IF(参加申込書!C25="","",参加申込書!C25)</f>
        <v/>
      </c>
      <c r="E28" s="274"/>
      <c r="F28" s="274"/>
      <c r="G28" s="274"/>
      <c r="H28" s="274"/>
      <c r="I28" s="94"/>
      <c r="J28" s="98">
        <v>14</v>
      </c>
      <c r="K28" s="98">
        <v>14</v>
      </c>
      <c r="L28" s="98" t="str">
        <f>IF(参加申込書!K25="","",参加申込書!K25)</f>
        <v/>
      </c>
      <c r="M28" s="98" t="str">
        <f>IF(参加申込書!J25="","",参加申込書!J25)</f>
        <v/>
      </c>
      <c r="N28" s="99" t="s">
        <v>74</v>
      </c>
      <c r="O28" s="283" t="str">
        <f>IF(参加申込書!L25="","",参加申込書!L25)</f>
        <v/>
      </c>
      <c r="P28" s="284"/>
      <c r="Q28" s="96">
        <v>11</v>
      </c>
      <c r="R28" s="275"/>
      <c r="S28" s="276"/>
      <c r="T28" s="276"/>
      <c r="U28" s="276"/>
      <c r="V28" s="277"/>
      <c r="W28" s="98">
        <v>14</v>
      </c>
      <c r="X28" s="98">
        <v>14</v>
      </c>
      <c r="Y28" s="100"/>
      <c r="Z28" s="100"/>
      <c r="AA28" s="99" t="s">
        <v>74</v>
      </c>
      <c r="AB28" s="278"/>
      <c r="AC28" s="279"/>
      <c r="AD28" s="101"/>
    </row>
    <row r="29" spans="1:30" s="102" customFormat="1" ht="49.5" customHeight="1" x14ac:dyDescent="0.15">
      <c r="A29" s="95"/>
      <c r="B29" s="96">
        <v>12</v>
      </c>
      <c r="C29" s="97"/>
      <c r="D29" s="274" t="str">
        <f>IF(参加申込書!C26="","",参加申込書!C26)</f>
        <v/>
      </c>
      <c r="E29" s="274"/>
      <c r="F29" s="274"/>
      <c r="G29" s="274"/>
      <c r="H29" s="274"/>
      <c r="I29" s="94"/>
      <c r="J29" s="98">
        <v>15</v>
      </c>
      <c r="K29" s="98">
        <v>15</v>
      </c>
      <c r="L29" s="98" t="str">
        <f>IF(参加申込書!K26="","",参加申込書!K26)</f>
        <v/>
      </c>
      <c r="M29" s="98" t="str">
        <f>IF(参加申込書!J26="","",参加申込書!J26)</f>
        <v/>
      </c>
      <c r="N29" s="99" t="s">
        <v>74</v>
      </c>
      <c r="O29" s="283" t="str">
        <f>IF(参加申込書!L26="","",参加申込書!L26)</f>
        <v/>
      </c>
      <c r="P29" s="284"/>
      <c r="Q29" s="96">
        <v>12</v>
      </c>
      <c r="R29" s="275"/>
      <c r="S29" s="276"/>
      <c r="T29" s="276"/>
      <c r="U29" s="276"/>
      <c r="V29" s="277"/>
      <c r="W29" s="98">
        <v>15</v>
      </c>
      <c r="X29" s="98">
        <v>15</v>
      </c>
      <c r="Y29" s="100"/>
      <c r="Z29" s="100"/>
      <c r="AA29" s="99" t="s">
        <v>74</v>
      </c>
      <c r="AB29" s="278"/>
      <c r="AC29" s="279"/>
      <c r="AD29" s="101"/>
    </row>
    <row r="30" spans="1:30" s="102" customFormat="1" ht="49.5" customHeight="1" x14ac:dyDescent="0.15">
      <c r="A30" s="95"/>
      <c r="B30" s="96">
        <v>13</v>
      </c>
      <c r="C30" s="97"/>
      <c r="D30" s="274" t="str">
        <f>IF(参加申込書!C27="","",参加申込書!C27)</f>
        <v/>
      </c>
      <c r="E30" s="274"/>
      <c r="F30" s="274"/>
      <c r="G30" s="274"/>
      <c r="H30" s="274"/>
      <c r="I30" s="94"/>
      <c r="J30" s="98">
        <v>16</v>
      </c>
      <c r="K30" s="98">
        <v>16</v>
      </c>
      <c r="L30" s="98" t="str">
        <f>IF(参加申込書!K27="","",参加申込書!K27)</f>
        <v/>
      </c>
      <c r="M30" s="98" t="str">
        <f>IF(参加申込書!J27="","",参加申込書!J27)</f>
        <v/>
      </c>
      <c r="N30" s="99" t="s">
        <v>74</v>
      </c>
      <c r="O30" s="283" t="str">
        <f>IF(参加申込書!L27="","",参加申込書!L27)</f>
        <v/>
      </c>
      <c r="P30" s="297"/>
      <c r="Q30" s="96">
        <v>13</v>
      </c>
      <c r="R30" s="275"/>
      <c r="S30" s="276"/>
      <c r="T30" s="276"/>
      <c r="U30" s="276"/>
      <c r="V30" s="277"/>
      <c r="W30" s="98">
        <v>16</v>
      </c>
      <c r="X30" s="98">
        <v>16</v>
      </c>
      <c r="Y30" s="100"/>
      <c r="Z30" s="100"/>
      <c r="AA30" s="99" t="s">
        <v>74</v>
      </c>
      <c r="AB30" s="278"/>
      <c r="AC30" s="285"/>
      <c r="AD30" s="101"/>
    </row>
    <row r="31" spans="1:30" s="102" customFormat="1" ht="49.5" customHeight="1" x14ac:dyDescent="0.15">
      <c r="A31" s="95"/>
      <c r="B31" s="96">
        <v>14</v>
      </c>
      <c r="C31" s="97"/>
      <c r="D31" s="274" t="str">
        <f>IF(参加申込書!C28="","",参加申込書!C28)</f>
        <v/>
      </c>
      <c r="E31" s="274"/>
      <c r="F31" s="274"/>
      <c r="G31" s="274"/>
      <c r="H31" s="274"/>
      <c r="I31" s="94"/>
      <c r="J31" s="98">
        <v>17</v>
      </c>
      <c r="K31" s="98">
        <v>17</v>
      </c>
      <c r="L31" s="98" t="str">
        <f>IF(参加申込書!K28="","",参加申込書!K28)</f>
        <v/>
      </c>
      <c r="M31" s="98" t="str">
        <f>IF(参加申込書!J28="","",参加申込書!J28)</f>
        <v/>
      </c>
      <c r="N31" s="99" t="s">
        <v>74</v>
      </c>
      <c r="O31" s="283" t="str">
        <f>IF(参加申込書!L28="","",参加申込書!L28)</f>
        <v/>
      </c>
      <c r="P31" s="284"/>
      <c r="Q31" s="96">
        <v>14</v>
      </c>
      <c r="R31" s="275"/>
      <c r="S31" s="276"/>
      <c r="T31" s="276"/>
      <c r="U31" s="276"/>
      <c r="V31" s="277"/>
      <c r="W31" s="98">
        <v>17</v>
      </c>
      <c r="X31" s="98">
        <v>17</v>
      </c>
      <c r="Y31" s="100"/>
      <c r="Z31" s="100"/>
      <c r="AA31" s="99" t="s">
        <v>74</v>
      </c>
      <c r="AB31" s="278"/>
      <c r="AC31" s="279"/>
      <c r="AD31" s="101"/>
    </row>
    <row r="32" spans="1:30" s="102" customFormat="1" ht="49.5" customHeight="1" thickBot="1" x14ac:dyDescent="0.2">
      <c r="A32" s="95"/>
      <c r="B32" s="103">
        <v>15</v>
      </c>
      <c r="C32" s="104"/>
      <c r="D32" s="273" t="str">
        <f>IF(参加申込書!C29="","",参加申込書!C29)</f>
        <v/>
      </c>
      <c r="E32" s="273"/>
      <c r="F32" s="273"/>
      <c r="G32" s="273"/>
      <c r="H32" s="273"/>
      <c r="I32" s="105"/>
      <c r="J32" s="106">
        <v>18</v>
      </c>
      <c r="K32" s="98">
        <v>18</v>
      </c>
      <c r="L32" s="98" t="str">
        <f>IF(参加申込書!K29="","",参加申込書!K29)</f>
        <v/>
      </c>
      <c r="M32" s="98" t="str">
        <f>IF(参加申込書!J29="","",参加申込書!J29)</f>
        <v/>
      </c>
      <c r="N32" s="99" t="s">
        <v>74</v>
      </c>
      <c r="O32" s="283" t="str">
        <f>IF(参加申込書!L29="","",参加申込書!L29)</f>
        <v/>
      </c>
      <c r="P32" s="297"/>
      <c r="Q32" s="96">
        <v>15</v>
      </c>
      <c r="R32" s="275"/>
      <c r="S32" s="276"/>
      <c r="T32" s="276"/>
      <c r="U32" s="276"/>
      <c r="V32" s="277"/>
      <c r="W32" s="98">
        <v>18</v>
      </c>
      <c r="X32" s="98">
        <v>18</v>
      </c>
      <c r="Y32" s="100"/>
      <c r="Z32" s="100"/>
      <c r="AA32" s="99" t="s">
        <v>74</v>
      </c>
      <c r="AB32" s="278"/>
      <c r="AC32" s="285"/>
      <c r="AD32" s="107"/>
    </row>
    <row r="33" spans="1:29" ht="24.75" customHeight="1" thickTop="1" x14ac:dyDescent="0.15">
      <c r="A33" s="66"/>
      <c r="B33" s="66"/>
      <c r="C33" s="66"/>
      <c r="D33" s="66"/>
      <c r="E33" s="66"/>
      <c r="F33" s="66"/>
      <c r="G33" s="66"/>
      <c r="H33" s="66"/>
      <c r="I33" s="66"/>
      <c r="J33" s="66"/>
      <c r="K33" s="67"/>
      <c r="L33" s="67"/>
      <c r="M33" s="67"/>
      <c r="N33" s="67"/>
      <c r="O33" s="67"/>
      <c r="P33" s="67"/>
      <c r="Q33" s="67"/>
      <c r="R33" s="67"/>
      <c r="S33" s="67"/>
      <c r="T33" s="67"/>
      <c r="U33" s="67"/>
      <c r="V33" s="67"/>
      <c r="W33" s="67"/>
      <c r="X33" s="67"/>
      <c r="Y33" s="67"/>
      <c r="Z33" s="67"/>
      <c r="AA33" s="67"/>
      <c r="AB33" s="67"/>
      <c r="AC33" s="67"/>
    </row>
    <row r="34" spans="1:29" x14ac:dyDescent="0.15">
      <c r="A34" s="66"/>
      <c r="F34" s="81"/>
      <c r="G34" s="81"/>
      <c r="I34" s="66"/>
      <c r="J34" s="66"/>
      <c r="K34" s="66"/>
      <c r="L34" s="66"/>
      <c r="M34" s="66"/>
      <c r="N34" s="66"/>
      <c r="O34" s="66"/>
      <c r="P34" s="66"/>
      <c r="Q34" s="66"/>
      <c r="R34" s="66"/>
      <c r="S34" s="66"/>
      <c r="T34" s="66"/>
      <c r="U34" s="66"/>
      <c r="V34" s="66"/>
      <c r="W34" s="66"/>
      <c r="X34" s="66"/>
      <c r="Y34" s="66"/>
      <c r="Z34" s="66"/>
      <c r="AA34" s="66"/>
      <c r="AB34" s="66"/>
      <c r="AC34" s="66"/>
    </row>
    <row r="35" spans="1:29" x14ac:dyDescent="0.15">
      <c r="A35" s="66"/>
      <c r="I35" s="66"/>
      <c r="J35" s="66"/>
      <c r="K35" s="66"/>
      <c r="L35" s="66"/>
      <c r="M35" s="66"/>
      <c r="N35" s="66"/>
      <c r="O35" s="66"/>
      <c r="P35" s="66"/>
      <c r="Q35" s="66"/>
      <c r="R35" s="66"/>
      <c r="S35" s="66"/>
      <c r="T35" s="66"/>
      <c r="U35" s="66"/>
      <c r="V35" s="66"/>
      <c r="W35" s="66"/>
      <c r="X35" s="66"/>
      <c r="Y35" s="66"/>
      <c r="Z35" s="66"/>
      <c r="AA35" s="66"/>
      <c r="AB35" s="66"/>
      <c r="AC35" s="66"/>
    </row>
    <row r="36" spans="1:29" x14ac:dyDescent="0.15">
      <c r="A36" s="66"/>
      <c r="F36" s="81"/>
      <c r="G36" s="81"/>
      <c r="I36" s="66"/>
      <c r="J36" s="66"/>
      <c r="K36" s="66"/>
      <c r="L36" s="66"/>
      <c r="M36" s="66"/>
      <c r="N36" s="66"/>
      <c r="O36" s="66"/>
      <c r="P36" s="66"/>
      <c r="Q36" s="66"/>
      <c r="R36" s="66"/>
      <c r="S36" s="66"/>
      <c r="T36" s="66"/>
      <c r="U36" s="66"/>
      <c r="V36" s="66"/>
      <c r="W36" s="66"/>
      <c r="X36" s="66"/>
      <c r="Y36" s="66"/>
      <c r="Z36" s="66"/>
      <c r="AA36" s="66"/>
      <c r="AB36" s="66"/>
      <c r="AC36" s="66"/>
    </row>
    <row r="37" spans="1:29" x14ac:dyDescent="0.1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row>
    <row r="38" spans="1:29" x14ac:dyDescent="0.1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row>
    <row r="39" spans="1:29" x14ac:dyDescent="0.1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row>
    <row r="40" spans="1:29"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row>
    <row r="41" spans="1:29" x14ac:dyDescent="0.1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row>
    <row r="42" spans="1:29"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x14ac:dyDescent="0.1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x14ac:dyDescent="0.1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row>
    <row r="45" spans="1:29" x14ac:dyDescent="0.1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row>
  </sheetData>
  <sheetProtection sheet="1" objects="1" scenarios="1" selectLockedCells="1"/>
  <mergeCells count="90">
    <mergeCell ref="B11:P11"/>
    <mergeCell ref="Q11:AC11"/>
    <mergeCell ref="B1:AC3"/>
    <mergeCell ref="B4:AC4"/>
    <mergeCell ref="B10:F10"/>
    <mergeCell ref="Y10:AC10"/>
    <mergeCell ref="G10:X10"/>
    <mergeCell ref="U12:AC12"/>
    <mergeCell ref="G14:P14"/>
    <mergeCell ref="Q15:T15"/>
    <mergeCell ref="B16:I17"/>
    <mergeCell ref="M16:N17"/>
    <mergeCell ref="O16:P17"/>
    <mergeCell ref="Q16:V17"/>
    <mergeCell ref="G15:P15"/>
    <mergeCell ref="B13:F13"/>
    <mergeCell ref="Q13:T13"/>
    <mergeCell ref="B14:F14"/>
    <mergeCell ref="Q14:T14"/>
    <mergeCell ref="G13:P13"/>
    <mergeCell ref="B12:F12"/>
    <mergeCell ref="Q12:T12"/>
    <mergeCell ref="G12:P12"/>
    <mergeCell ref="O25:P25"/>
    <mergeCell ref="O23:P23"/>
    <mergeCell ref="AB23:AC23"/>
    <mergeCell ref="O24:P24"/>
    <mergeCell ref="AB24:AC24"/>
    <mergeCell ref="R24:V24"/>
    <mergeCell ref="D19:H19"/>
    <mergeCell ref="AB19:AC19"/>
    <mergeCell ref="O20:P20"/>
    <mergeCell ref="AB20:AC20"/>
    <mergeCell ref="O29:P29"/>
    <mergeCell ref="AB27:AC27"/>
    <mergeCell ref="O28:P28"/>
    <mergeCell ref="AB28:AC28"/>
    <mergeCell ref="R27:V27"/>
    <mergeCell ref="R28:V28"/>
    <mergeCell ref="O27:P27"/>
    <mergeCell ref="AB29:AC29"/>
    <mergeCell ref="O30:P30"/>
    <mergeCell ref="O31:P31"/>
    <mergeCell ref="AB31:AC31"/>
    <mergeCell ref="O32:P32"/>
    <mergeCell ref="AB32:AC32"/>
    <mergeCell ref="R31:V31"/>
    <mergeCell ref="R32:V32"/>
    <mergeCell ref="AB30:AC30"/>
    <mergeCell ref="R30:V30"/>
    <mergeCell ref="D24:H24"/>
    <mergeCell ref="D25:H25"/>
    <mergeCell ref="D26:H26"/>
    <mergeCell ref="D28:H28"/>
    <mergeCell ref="U13:AC13"/>
    <mergeCell ref="U14:AC14"/>
    <mergeCell ref="U15:AC15"/>
    <mergeCell ref="D18:H18"/>
    <mergeCell ref="Z16:AA17"/>
    <mergeCell ref="AB16:AC17"/>
    <mergeCell ref="O18:P18"/>
    <mergeCell ref="AB22:AC22"/>
    <mergeCell ref="D27:H27"/>
    <mergeCell ref="AB26:AC26"/>
    <mergeCell ref="R26:V26"/>
    <mergeCell ref="R25:V25"/>
    <mergeCell ref="B15:F15"/>
    <mergeCell ref="R23:V23"/>
    <mergeCell ref="D20:H20"/>
    <mergeCell ref="D21:H21"/>
    <mergeCell ref="D22:H22"/>
    <mergeCell ref="O21:P21"/>
    <mergeCell ref="O22:P22"/>
    <mergeCell ref="O19:P19"/>
    <mergeCell ref="AD16:AD17"/>
    <mergeCell ref="D32:H32"/>
    <mergeCell ref="D31:H31"/>
    <mergeCell ref="R18:V18"/>
    <mergeCell ref="R19:V19"/>
    <mergeCell ref="R20:V20"/>
    <mergeCell ref="R21:V21"/>
    <mergeCell ref="R22:V22"/>
    <mergeCell ref="D30:H30"/>
    <mergeCell ref="D23:H23"/>
    <mergeCell ref="D29:H29"/>
    <mergeCell ref="AB18:AC18"/>
    <mergeCell ref="AB21:AC21"/>
    <mergeCell ref="R29:V29"/>
    <mergeCell ref="AB25:AC25"/>
    <mergeCell ref="O26:P26"/>
  </mergeCells>
  <phoneticPr fontId="1"/>
  <conditionalFormatting sqref="G10:AC10 G12:P15 D18:H32 L18:M32 O18:P32">
    <cfRule type="cellIs" dxfId="13" priority="2" stopIfTrue="1" operator="equal">
      <formula>""</formula>
    </cfRule>
  </conditionalFormatting>
  <conditionalFormatting sqref="U12:AC15">
    <cfRule type="cellIs" dxfId="12" priority="3" stopIfTrue="1" operator="equal">
      <formula>""</formula>
    </cfRule>
  </conditionalFormatting>
  <conditionalFormatting sqref="AD12:AD15 R18:V32 Y18:Z32 AB18:AD32">
    <cfRule type="cellIs" dxfId="11" priority="1" stopIfTrue="1" operator="equal">
      <formula>""</formula>
    </cfRule>
  </conditionalFormatting>
  <pageMargins left="0.78700000000000003" right="0.78700000000000003" top="0.98399999999999999" bottom="0.98399999999999999" header="0.51200000000000001" footer="0.51200000000000001"/>
  <pageSetup paperSize="9" scale="53"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S44"/>
  <sheetViews>
    <sheetView tabSelected="1" workbookViewId="0">
      <selection activeCell="I13" sqref="I13:J14"/>
    </sheetView>
  </sheetViews>
  <sheetFormatPr defaultRowHeight="14.25" x14ac:dyDescent="0.15"/>
  <sheetData>
    <row r="1" spans="1:11" ht="25.5" x14ac:dyDescent="0.2">
      <c r="A1" s="3"/>
      <c r="B1" s="333" t="s">
        <v>94</v>
      </c>
      <c r="C1" s="333"/>
      <c r="D1" s="333"/>
      <c r="E1" s="333"/>
      <c r="F1" s="333"/>
      <c r="G1" s="333"/>
      <c r="H1" s="333"/>
      <c r="I1" s="333"/>
      <c r="J1" s="3"/>
    </row>
    <row r="2" spans="1:11" ht="11.25" customHeight="1" thickBot="1" x14ac:dyDescent="0.3">
      <c r="A2" s="114"/>
      <c r="B2" s="115"/>
      <c r="C2" s="115"/>
      <c r="D2" s="115"/>
      <c r="E2" s="115"/>
      <c r="F2" s="115"/>
      <c r="G2" s="115"/>
      <c r="H2" s="115"/>
      <c r="I2" s="114"/>
      <c r="J2" s="114"/>
    </row>
    <row r="3" spans="1:11" ht="9" customHeight="1" x14ac:dyDescent="0.25">
      <c r="A3" s="3"/>
      <c r="B3" s="4"/>
      <c r="C3" s="4"/>
      <c r="D3" s="4"/>
      <c r="E3" s="4"/>
      <c r="F3" s="4"/>
      <c r="G3" s="4"/>
      <c r="H3" s="4"/>
      <c r="I3" s="3"/>
      <c r="J3" s="3"/>
    </row>
    <row r="4" spans="1:11" x14ac:dyDescent="0.15">
      <c r="A4" s="2"/>
      <c r="B4" s="2"/>
      <c r="C4" s="2"/>
      <c r="D4" s="2"/>
      <c r="E4" s="2"/>
      <c r="F4" s="2"/>
      <c r="G4" s="2"/>
      <c r="H4" s="2"/>
      <c r="I4" s="2"/>
      <c r="J4" s="37" t="str">
        <f>[1]参加申込書!P2</f>
        <v>Ver.3.1</v>
      </c>
    </row>
    <row r="5" spans="1:11" x14ac:dyDescent="0.15">
      <c r="A5" s="335" t="s">
        <v>46</v>
      </c>
      <c r="B5" s="335"/>
      <c r="C5" s="337">
        <f>IF([1]参加申込書!E3="","",[1]参加申込書!E3)</f>
        <v>0</v>
      </c>
      <c r="D5" s="338"/>
      <c r="E5" s="338"/>
      <c r="F5" s="338"/>
      <c r="G5" s="338"/>
      <c r="H5" s="338"/>
      <c r="I5" s="339"/>
      <c r="J5" s="331">
        <f>[1]参加申込書!P3</f>
        <v>0</v>
      </c>
    </row>
    <row r="6" spans="1:11" x14ac:dyDescent="0.15">
      <c r="A6" s="336"/>
      <c r="B6" s="336"/>
      <c r="C6" s="340"/>
      <c r="D6" s="341"/>
      <c r="E6" s="341"/>
      <c r="F6" s="341"/>
      <c r="G6" s="341"/>
      <c r="H6" s="341"/>
      <c r="I6" s="342"/>
      <c r="J6" s="332"/>
      <c r="K6" t="s">
        <v>95</v>
      </c>
    </row>
    <row r="7" spans="1:11" x14ac:dyDescent="0.15">
      <c r="A7" s="335" t="s">
        <v>47</v>
      </c>
      <c r="B7" s="335"/>
      <c r="C7" s="329">
        <v>45703</v>
      </c>
      <c r="D7" s="329"/>
      <c r="E7" s="329">
        <v>45704</v>
      </c>
      <c r="F7" s="329"/>
      <c r="G7" s="329">
        <v>45711</v>
      </c>
      <c r="H7" s="329"/>
      <c r="I7" s="329">
        <v>45712</v>
      </c>
      <c r="J7" s="329"/>
      <c r="K7" t="s">
        <v>96</v>
      </c>
    </row>
    <row r="8" spans="1:11" x14ac:dyDescent="0.15">
      <c r="A8" s="343"/>
      <c r="B8" s="343"/>
      <c r="C8" s="330"/>
      <c r="D8" s="330"/>
      <c r="E8" s="330"/>
      <c r="F8" s="330"/>
      <c r="G8" s="330"/>
      <c r="H8" s="330"/>
      <c r="I8" s="330"/>
      <c r="J8" s="330"/>
      <c r="K8" t="s">
        <v>97</v>
      </c>
    </row>
    <row r="9" spans="1:11" ht="21" customHeight="1" x14ac:dyDescent="0.15">
      <c r="A9" s="344"/>
      <c r="B9" s="345"/>
      <c r="C9" s="325"/>
      <c r="D9" s="326"/>
      <c r="E9" s="325"/>
      <c r="F9" s="326"/>
      <c r="G9" s="325"/>
      <c r="H9" s="326"/>
      <c r="I9" s="325"/>
      <c r="J9" s="326"/>
      <c r="K9" t="s">
        <v>98</v>
      </c>
    </row>
    <row r="10" spans="1:11" x14ac:dyDescent="0.15">
      <c r="A10" s="117" t="s">
        <v>18</v>
      </c>
      <c r="B10" s="118"/>
      <c r="C10" s="327"/>
      <c r="D10" s="328"/>
      <c r="E10" s="327"/>
      <c r="F10" s="328"/>
      <c r="G10" s="327"/>
      <c r="H10" s="328"/>
      <c r="I10" s="327"/>
      <c r="J10" s="328"/>
      <c r="K10" t="s">
        <v>99</v>
      </c>
    </row>
    <row r="11" spans="1:11" ht="21" customHeight="1" x14ac:dyDescent="0.15">
      <c r="A11" s="344"/>
      <c r="B11" s="345"/>
      <c r="C11" s="325"/>
      <c r="D11" s="326"/>
      <c r="E11" s="325"/>
      <c r="F11" s="326"/>
      <c r="G11" s="325"/>
      <c r="H11" s="326"/>
      <c r="I11" s="325"/>
      <c r="J11" s="326"/>
    </row>
    <row r="12" spans="1:11" x14ac:dyDescent="0.15">
      <c r="A12" s="117" t="s">
        <v>18</v>
      </c>
      <c r="B12" s="118"/>
      <c r="C12" s="327"/>
      <c r="D12" s="328"/>
      <c r="E12" s="327"/>
      <c r="F12" s="328"/>
      <c r="G12" s="327"/>
      <c r="H12" s="328"/>
      <c r="I12" s="327"/>
      <c r="J12" s="328"/>
    </row>
    <row r="13" spans="1:11" ht="21" customHeight="1" x14ac:dyDescent="0.15">
      <c r="A13" s="344"/>
      <c r="B13" s="345"/>
      <c r="C13" s="325"/>
      <c r="D13" s="326"/>
      <c r="E13" s="325"/>
      <c r="F13" s="326"/>
      <c r="G13" s="325"/>
      <c r="H13" s="326"/>
      <c r="I13" s="325"/>
      <c r="J13" s="326"/>
    </row>
    <row r="14" spans="1:11" x14ac:dyDescent="0.15">
      <c r="A14" s="117" t="s">
        <v>18</v>
      </c>
      <c r="B14" s="118"/>
      <c r="C14" s="327"/>
      <c r="D14" s="328"/>
      <c r="E14" s="327"/>
      <c r="F14" s="328"/>
      <c r="G14" s="327"/>
      <c r="H14" s="328"/>
      <c r="I14" s="327"/>
      <c r="J14" s="328"/>
    </row>
    <row r="15" spans="1:11" ht="21" customHeight="1" x14ac:dyDescent="0.15">
      <c r="A15" s="344"/>
      <c r="B15" s="345"/>
      <c r="C15" s="325"/>
      <c r="D15" s="326"/>
      <c r="E15" s="325"/>
      <c r="F15" s="326"/>
      <c r="G15" s="325"/>
      <c r="H15" s="326"/>
      <c r="I15" s="325"/>
      <c r="J15" s="326"/>
    </row>
    <row r="16" spans="1:11" x14ac:dyDescent="0.15">
      <c r="A16" s="117" t="s">
        <v>18</v>
      </c>
      <c r="B16" s="118"/>
      <c r="C16" s="327"/>
      <c r="D16" s="328"/>
      <c r="E16" s="327"/>
      <c r="F16" s="328"/>
      <c r="G16" s="327"/>
      <c r="H16" s="328"/>
      <c r="I16" s="327"/>
      <c r="J16" s="328"/>
    </row>
    <row r="17" spans="1:19" ht="21" customHeight="1" x14ac:dyDescent="0.15">
      <c r="A17" s="344"/>
      <c r="B17" s="345"/>
      <c r="C17" s="325"/>
      <c r="D17" s="326"/>
      <c r="E17" s="325"/>
      <c r="F17" s="326"/>
      <c r="G17" s="325"/>
      <c r="H17" s="326"/>
      <c r="I17" s="325"/>
      <c r="J17" s="326"/>
      <c r="S17" t="s">
        <v>132</v>
      </c>
    </row>
    <row r="18" spans="1:19" x14ac:dyDescent="0.15">
      <c r="A18" s="117" t="s">
        <v>18</v>
      </c>
      <c r="B18" s="118"/>
      <c r="C18" s="327"/>
      <c r="D18" s="328"/>
      <c r="E18" s="327"/>
      <c r="F18" s="328"/>
      <c r="G18" s="327"/>
      <c r="H18" s="328"/>
      <c r="I18" s="327"/>
      <c r="J18" s="328"/>
      <c r="S18" t="s">
        <v>133</v>
      </c>
    </row>
    <row r="19" spans="1:19" ht="21" customHeight="1" x14ac:dyDescent="0.15">
      <c r="A19" s="344"/>
      <c r="B19" s="345"/>
      <c r="C19" s="325"/>
      <c r="D19" s="326"/>
      <c r="E19" s="325"/>
      <c r="F19" s="326"/>
      <c r="G19" s="325"/>
      <c r="H19" s="326"/>
      <c r="I19" s="325"/>
      <c r="J19" s="326"/>
      <c r="S19" t="s">
        <v>134</v>
      </c>
    </row>
    <row r="20" spans="1:19" x14ac:dyDescent="0.15">
      <c r="A20" s="117" t="s">
        <v>18</v>
      </c>
      <c r="B20" s="118"/>
      <c r="C20" s="327"/>
      <c r="D20" s="328"/>
      <c r="E20" s="327"/>
      <c r="F20" s="328"/>
      <c r="G20" s="327"/>
      <c r="H20" s="328"/>
      <c r="I20" s="327"/>
      <c r="J20" s="328"/>
      <c r="S20" t="s">
        <v>135</v>
      </c>
    </row>
    <row r="21" spans="1:19" ht="20.25" customHeight="1" x14ac:dyDescent="0.15">
      <c r="A21" s="119" t="s">
        <v>100</v>
      </c>
      <c r="B21" s="120"/>
      <c r="C21" s="120"/>
      <c r="D21" s="120"/>
      <c r="E21" s="120"/>
      <c r="F21" s="120"/>
      <c r="G21" s="120" t="s">
        <v>101</v>
      </c>
      <c r="H21" s="120"/>
      <c r="I21" s="120"/>
      <c r="J21" s="121"/>
      <c r="S21" t="s">
        <v>136</v>
      </c>
    </row>
    <row r="22" spans="1:19" ht="21" customHeight="1" x14ac:dyDescent="0.15">
      <c r="A22" s="334" t="s">
        <v>102</v>
      </c>
      <c r="B22" s="334"/>
      <c r="C22" s="334"/>
      <c r="D22" s="334" t="s">
        <v>103</v>
      </c>
      <c r="E22" s="334"/>
      <c r="F22" s="36"/>
      <c r="G22" s="36"/>
      <c r="H22" s="36"/>
      <c r="I22" s="36"/>
      <c r="J22" s="122"/>
    </row>
    <row r="23" spans="1:19" ht="21" customHeight="1" x14ac:dyDescent="0.15">
      <c r="A23" s="116"/>
      <c r="B23" s="123" t="s">
        <v>109</v>
      </c>
      <c r="C23" s="124"/>
      <c r="D23" s="334"/>
      <c r="E23" s="334"/>
      <c r="F23" s="36"/>
      <c r="G23" s="36"/>
      <c r="H23" s="36"/>
      <c r="I23" s="36"/>
      <c r="J23" s="122"/>
    </row>
    <row r="24" spans="1:19" ht="21" customHeight="1" x14ac:dyDescent="0.15">
      <c r="A24" s="116"/>
      <c r="B24" s="123" t="s">
        <v>109</v>
      </c>
      <c r="C24" s="124"/>
      <c r="D24" s="334"/>
      <c r="E24" s="334"/>
      <c r="F24" s="36"/>
      <c r="G24" s="36"/>
      <c r="H24" s="36"/>
      <c r="I24" s="36"/>
      <c r="J24" s="122"/>
    </row>
    <row r="25" spans="1:19" ht="21" customHeight="1" x14ac:dyDescent="0.15">
      <c r="A25" s="116"/>
      <c r="B25" s="123" t="s">
        <v>109</v>
      </c>
      <c r="C25" s="124"/>
      <c r="D25" s="334"/>
      <c r="E25" s="334"/>
      <c r="F25" s="36"/>
      <c r="G25" s="36"/>
      <c r="H25" s="36"/>
      <c r="I25" s="36"/>
      <c r="J25" s="122"/>
    </row>
    <row r="26" spans="1:19" ht="21" customHeight="1" x14ac:dyDescent="0.15">
      <c r="A26" s="116"/>
      <c r="B26" s="123" t="s">
        <v>109</v>
      </c>
      <c r="C26" s="124"/>
      <c r="D26" s="334"/>
      <c r="E26" s="334"/>
      <c r="F26" s="125"/>
      <c r="G26" s="125"/>
      <c r="H26" s="125"/>
      <c r="I26" s="125"/>
      <c r="J26" s="126"/>
    </row>
    <row r="27" spans="1:19" ht="17.25" x14ac:dyDescent="0.2">
      <c r="A27" s="3" t="s">
        <v>104</v>
      </c>
      <c r="B27" s="3"/>
      <c r="C27" s="3"/>
      <c r="D27" s="3"/>
      <c r="E27" s="3"/>
      <c r="F27" s="3"/>
      <c r="G27" s="3"/>
      <c r="H27" s="3"/>
      <c r="I27" s="2"/>
      <c r="J27" s="2"/>
    </row>
    <row r="28" spans="1:19" ht="17.25" x14ac:dyDescent="0.2">
      <c r="A28" s="3" t="s">
        <v>48</v>
      </c>
      <c r="B28" s="3"/>
      <c r="C28" s="3"/>
      <c r="D28" s="3"/>
      <c r="E28" s="3"/>
      <c r="F28" s="3"/>
      <c r="G28" s="3"/>
      <c r="H28" s="3"/>
      <c r="I28" s="2"/>
      <c r="J28" s="2"/>
    </row>
    <row r="29" spans="1:19" ht="17.25" x14ac:dyDescent="0.2">
      <c r="A29" s="127" t="s">
        <v>105</v>
      </c>
      <c r="B29" s="3"/>
      <c r="C29" s="3"/>
      <c r="D29" s="3"/>
      <c r="E29" s="3"/>
      <c r="F29" s="3"/>
      <c r="G29" s="3"/>
      <c r="H29" s="3"/>
      <c r="I29" s="2"/>
      <c r="J29" s="2"/>
    </row>
    <row r="30" spans="1:19" ht="17.25" x14ac:dyDescent="0.2">
      <c r="A30" s="3" t="s">
        <v>110</v>
      </c>
      <c r="B30" s="3"/>
      <c r="C30" s="3"/>
      <c r="D30" s="3"/>
      <c r="E30" s="3"/>
      <c r="F30" s="3"/>
      <c r="G30" s="3"/>
      <c r="H30" s="3"/>
      <c r="I30" s="2"/>
      <c r="J30" s="2"/>
    </row>
    <row r="31" spans="1:19" ht="17.25" x14ac:dyDescent="0.2">
      <c r="A31" s="3" t="s">
        <v>111</v>
      </c>
      <c r="B31" s="3"/>
      <c r="C31" s="3"/>
      <c r="D31" s="3"/>
      <c r="E31" s="3"/>
      <c r="F31" s="3"/>
      <c r="G31" s="3"/>
      <c r="H31" s="3"/>
      <c r="I31" s="2"/>
      <c r="J31" s="2"/>
    </row>
    <row r="32" spans="1:19" ht="17.25" x14ac:dyDescent="0.2">
      <c r="A32" s="3" t="s">
        <v>112</v>
      </c>
      <c r="B32" s="3"/>
      <c r="C32" s="3"/>
      <c r="D32" s="3"/>
      <c r="E32" s="3"/>
      <c r="F32" s="3"/>
      <c r="G32" s="3"/>
      <c r="H32" s="3"/>
      <c r="I32" s="2"/>
      <c r="J32" s="2"/>
    </row>
    <row r="33" spans="1:10" ht="17.25" x14ac:dyDescent="0.2">
      <c r="A33" s="3" t="s">
        <v>113</v>
      </c>
      <c r="B33" s="3"/>
      <c r="C33" s="3"/>
      <c r="D33" s="3"/>
      <c r="E33" s="3"/>
      <c r="F33" s="3"/>
      <c r="G33" s="3"/>
      <c r="H33" s="3"/>
      <c r="I33" s="2"/>
      <c r="J33" s="2"/>
    </row>
    <row r="34" spans="1:10" ht="17.25" x14ac:dyDescent="0.2">
      <c r="A34" s="3" t="s">
        <v>106</v>
      </c>
      <c r="B34" s="3"/>
      <c r="C34" s="3"/>
      <c r="D34" s="3"/>
      <c r="E34" s="3"/>
      <c r="F34" s="3"/>
      <c r="G34" s="3"/>
      <c r="H34" s="3"/>
      <c r="I34" s="2"/>
      <c r="J34" s="2"/>
    </row>
    <row r="35" spans="1:10" ht="17.25" x14ac:dyDescent="0.2">
      <c r="A35" s="3"/>
      <c r="B35" s="3"/>
      <c r="C35" s="3"/>
      <c r="D35" s="3"/>
      <c r="E35" s="3"/>
      <c r="F35" s="3"/>
      <c r="G35" s="3"/>
      <c r="H35" s="3"/>
      <c r="I35" s="2"/>
      <c r="J35" s="2"/>
    </row>
    <row r="36" spans="1:10" ht="17.25" x14ac:dyDescent="0.2">
      <c r="A36" s="128" t="s">
        <v>137</v>
      </c>
      <c r="B36" s="128"/>
      <c r="C36" s="128"/>
      <c r="D36" s="128"/>
      <c r="E36" s="128"/>
      <c r="F36" s="128"/>
      <c r="G36" s="128"/>
      <c r="H36" s="128"/>
      <c r="I36" s="2"/>
      <c r="J36" s="2"/>
    </row>
    <row r="37" spans="1:10" ht="17.25" x14ac:dyDescent="0.2">
      <c r="A37" s="128"/>
      <c r="B37" s="128" t="s">
        <v>114</v>
      </c>
      <c r="C37" s="128"/>
      <c r="D37" s="129" t="s">
        <v>115</v>
      </c>
      <c r="E37" s="128"/>
      <c r="F37" s="128"/>
      <c r="G37" s="128"/>
      <c r="H37" s="128"/>
      <c r="I37" s="2"/>
      <c r="J37" s="2"/>
    </row>
    <row r="38" spans="1:10" ht="17.25" x14ac:dyDescent="0.2">
      <c r="A38" s="128"/>
      <c r="C38" s="128"/>
      <c r="E38" s="128"/>
      <c r="F38" s="128"/>
      <c r="G38" s="128"/>
      <c r="H38" s="128"/>
      <c r="I38" s="2"/>
      <c r="J38" s="2"/>
    </row>
    <row r="39" spans="1:10" ht="17.25" x14ac:dyDescent="0.2">
      <c r="A39" s="128" t="s">
        <v>49</v>
      </c>
      <c r="B39" s="128"/>
      <c r="C39" s="128"/>
      <c r="D39" s="128"/>
      <c r="E39" s="128"/>
      <c r="F39" s="128"/>
      <c r="G39" s="3"/>
      <c r="H39" s="128"/>
      <c r="I39" s="2"/>
      <c r="J39" s="2"/>
    </row>
    <row r="40" spans="1:10" x14ac:dyDescent="0.15">
      <c r="A40" s="2"/>
      <c r="B40" s="2"/>
      <c r="C40" s="2"/>
      <c r="D40" s="2"/>
      <c r="E40" s="2"/>
      <c r="F40" s="2"/>
      <c r="G40" s="2"/>
      <c r="H40" s="2"/>
      <c r="I40" s="2"/>
      <c r="J40" s="2"/>
    </row>
    <row r="41" spans="1:10" ht="17.25" x14ac:dyDescent="0.2">
      <c r="A41" s="128" t="s">
        <v>107</v>
      </c>
    </row>
    <row r="42" spans="1:10" ht="17.25" x14ac:dyDescent="0.2">
      <c r="B42" s="128" t="s">
        <v>108</v>
      </c>
    </row>
    <row r="44" spans="1:10" x14ac:dyDescent="0.15">
      <c r="B44" s="130" t="s">
        <v>138</v>
      </c>
    </row>
  </sheetData>
  <mergeCells count="45">
    <mergeCell ref="A9:B9"/>
    <mergeCell ref="C9:D10"/>
    <mergeCell ref="I13:J14"/>
    <mergeCell ref="I15:J16"/>
    <mergeCell ref="A19:B19"/>
    <mergeCell ref="A13:B13"/>
    <mergeCell ref="A17:B17"/>
    <mergeCell ref="I19:J20"/>
    <mergeCell ref="G17:H18"/>
    <mergeCell ref="D25:E25"/>
    <mergeCell ref="E9:F10"/>
    <mergeCell ref="A11:B11"/>
    <mergeCell ref="A15:B15"/>
    <mergeCell ref="I9:J10"/>
    <mergeCell ref="C19:D20"/>
    <mergeCell ref="E19:F20"/>
    <mergeCell ref="I17:J18"/>
    <mergeCell ref="C15:D16"/>
    <mergeCell ref="E15:F16"/>
    <mergeCell ref="C11:D12"/>
    <mergeCell ref="C17:D18"/>
    <mergeCell ref="E17:F18"/>
    <mergeCell ref="G19:H20"/>
    <mergeCell ref="G9:H10"/>
    <mergeCell ref="C7:D8"/>
    <mergeCell ref="D26:E26"/>
    <mergeCell ref="D23:E23"/>
    <mergeCell ref="D24:E24"/>
    <mergeCell ref="G13:H14"/>
    <mergeCell ref="J5:J6"/>
    <mergeCell ref="E11:F12"/>
    <mergeCell ref="B1:I1"/>
    <mergeCell ref="A22:C22"/>
    <mergeCell ref="D22:E22"/>
    <mergeCell ref="A5:B6"/>
    <mergeCell ref="C5:I6"/>
    <mergeCell ref="G15:H16"/>
    <mergeCell ref="I11:J12"/>
    <mergeCell ref="C13:D14"/>
    <mergeCell ref="E13:F14"/>
    <mergeCell ref="G11:H12"/>
    <mergeCell ref="A7:B8"/>
    <mergeCell ref="E7:F8"/>
    <mergeCell ref="I7:J8"/>
    <mergeCell ref="G7:H8"/>
  </mergeCells>
  <phoneticPr fontId="1"/>
  <conditionalFormatting sqref="A9:B9 A11:B11 A13:B13 A15:B15 A17:B17 A19:B19">
    <cfRule type="cellIs" dxfId="10" priority="1" stopIfTrue="1" operator="equal">
      <formula>""</formula>
    </cfRule>
  </conditionalFormatting>
  <conditionalFormatting sqref="B10 B12 B14 B16 B18 B20">
    <cfRule type="cellIs" dxfId="9" priority="2" stopIfTrue="1" operator="equal">
      <formula>""</formula>
    </cfRule>
  </conditionalFormatting>
  <dataValidations count="3">
    <dataValidation imeMode="hiragana" allowBlank="1" showInputMessage="1" showErrorMessage="1" sqref="A19:B19 A11:B11 A13:B13 A15:B15 A17:B17 A9:B9" xr:uid="{00000000-0002-0000-0200-000000000000}"/>
    <dataValidation type="list" allowBlank="1" showInputMessage="1" showErrorMessage="1" sqref="B10 B20 B18 B16 B14 B12" xr:uid="{00000000-0002-0000-0200-000001000000}">
      <formula1>$S$17:$S$21</formula1>
    </dataValidation>
    <dataValidation type="list" allowBlank="1" showInputMessage="1" showErrorMessage="1" sqref="C9:J20" xr:uid="{00000000-0002-0000-0200-000002000000}">
      <formula1>$K$6:$K$10</formula1>
    </dataValidation>
  </dataValidations>
  <hyperlinks>
    <hyperlink ref="D37" r:id="rId1" xr:uid="{00000000-0004-0000-0200-000000000000}"/>
  </hyperlinks>
  <pageMargins left="0.78700000000000003" right="0.78700000000000003" top="0.98399999999999999" bottom="0.98399999999999999" header="0.51200000000000001" footer="0.51200000000000001"/>
  <pageSetup paperSize="9" scale="88" orientation="portrait" horizontalDpi="4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L32"/>
  <sheetViews>
    <sheetView topLeftCell="A13" workbookViewId="0">
      <selection activeCell="I12" sqref="I12"/>
    </sheetView>
  </sheetViews>
  <sheetFormatPr defaultRowHeight="14.25" x14ac:dyDescent="0.15"/>
  <sheetData>
    <row r="1" spans="1:12" ht="25.5" x14ac:dyDescent="0.2">
      <c r="A1" s="3"/>
      <c r="B1" s="333" t="s">
        <v>139</v>
      </c>
      <c r="C1" s="333"/>
      <c r="D1" s="333"/>
      <c r="E1" s="333"/>
      <c r="F1" s="333"/>
      <c r="G1" s="333"/>
      <c r="H1" s="333"/>
      <c r="I1" s="333"/>
      <c r="J1" s="3"/>
    </row>
    <row r="2" spans="1:12" ht="11.25" customHeight="1" thickBot="1" x14ac:dyDescent="0.3">
      <c r="A2" s="114"/>
      <c r="B2" s="115"/>
      <c r="C2" s="115"/>
      <c r="D2" s="115"/>
      <c r="E2" s="115"/>
      <c r="F2" s="115"/>
      <c r="G2" s="115"/>
      <c r="H2" s="115"/>
      <c r="I2" s="114"/>
      <c r="J2" s="114"/>
    </row>
    <row r="3" spans="1:12" ht="9" customHeight="1" x14ac:dyDescent="0.25">
      <c r="A3" s="3"/>
      <c r="B3" s="4"/>
      <c r="C3" s="4"/>
      <c r="D3" s="4"/>
      <c r="E3" s="4"/>
      <c r="F3" s="4"/>
      <c r="G3" s="4"/>
      <c r="H3" s="4"/>
      <c r="I3" s="3"/>
      <c r="J3" s="3"/>
    </row>
    <row r="4" spans="1:12" x14ac:dyDescent="0.15">
      <c r="A4" s="2"/>
      <c r="B4" s="2"/>
      <c r="C4" s="2"/>
      <c r="D4" s="2"/>
      <c r="E4" s="2"/>
      <c r="F4" s="2"/>
      <c r="G4" s="2"/>
      <c r="H4" s="2"/>
      <c r="I4" s="2"/>
      <c r="J4" s="37" t="str">
        <f>[1]参加申込書!P2</f>
        <v>Ver.3.1</v>
      </c>
      <c r="L4" t="s">
        <v>95</v>
      </c>
    </row>
    <row r="5" spans="1:12" x14ac:dyDescent="0.15">
      <c r="A5" s="335" t="s">
        <v>46</v>
      </c>
      <c r="B5" s="335"/>
      <c r="C5" s="337">
        <f>参加申込書!E3</f>
        <v>0</v>
      </c>
      <c r="D5" s="338"/>
      <c r="E5" s="338"/>
      <c r="F5" s="338"/>
      <c r="G5" s="338"/>
      <c r="H5" s="338"/>
      <c r="I5" s="339"/>
      <c r="J5" s="331">
        <f>参加申込書!Q3</f>
        <v>0</v>
      </c>
      <c r="L5" t="s">
        <v>96</v>
      </c>
    </row>
    <row r="6" spans="1:12" x14ac:dyDescent="0.15">
      <c r="A6" s="336"/>
      <c r="B6" s="336"/>
      <c r="C6" s="340"/>
      <c r="D6" s="341"/>
      <c r="E6" s="341"/>
      <c r="F6" s="341"/>
      <c r="G6" s="341"/>
      <c r="H6" s="341"/>
      <c r="I6" s="342"/>
      <c r="J6" s="332"/>
      <c r="L6" t="s">
        <v>97</v>
      </c>
    </row>
    <row r="7" spans="1:12" x14ac:dyDescent="0.15">
      <c r="A7" s="335" t="s">
        <v>140</v>
      </c>
      <c r="B7" s="335"/>
      <c r="C7" s="329">
        <v>45711</v>
      </c>
      <c r="D7" s="329"/>
      <c r="E7" s="329">
        <v>45712</v>
      </c>
      <c r="F7" s="329"/>
      <c r="G7" s="329"/>
      <c r="H7" s="329"/>
      <c r="I7" s="329"/>
      <c r="J7" s="329"/>
      <c r="L7" t="s">
        <v>98</v>
      </c>
    </row>
    <row r="8" spans="1:12" x14ac:dyDescent="0.15">
      <c r="A8" s="343"/>
      <c r="B8" s="343"/>
      <c r="C8" s="330"/>
      <c r="D8" s="330"/>
      <c r="E8" s="330"/>
      <c r="F8" s="330"/>
      <c r="G8" s="330"/>
      <c r="H8" s="330"/>
      <c r="I8" s="330"/>
      <c r="J8" s="330"/>
      <c r="L8" t="s">
        <v>99</v>
      </c>
    </row>
    <row r="9" spans="1:12" ht="21" customHeight="1" x14ac:dyDescent="0.15">
      <c r="A9" s="344"/>
      <c r="B9" s="345"/>
      <c r="C9" s="325"/>
      <c r="D9" s="326"/>
      <c r="E9" s="325"/>
      <c r="F9" s="326"/>
      <c r="G9" s="325"/>
      <c r="H9" s="326"/>
      <c r="I9" s="325"/>
      <c r="J9" s="326"/>
    </row>
    <row r="10" spans="1:12" ht="21" customHeight="1" x14ac:dyDescent="0.15">
      <c r="A10" s="344"/>
      <c r="B10" s="345"/>
      <c r="C10" s="325"/>
      <c r="D10" s="326"/>
      <c r="E10" s="325"/>
      <c r="F10" s="326"/>
      <c r="G10" s="325"/>
      <c r="H10" s="326"/>
      <c r="I10" s="325"/>
      <c r="J10" s="326"/>
    </row>
    <row r="11" spans="1:12" ht="21" customHeight="1" x14ac:dyDescent="0.15">
      <c r="A11" s="344"/>
      <c r="B11" s="345"/>
      <c r="C11" s="325"/>
      <c r="D11" s="326"/>
      <c r="E11" s="325"/>
      <c r="F11" s="326"/>
      <c r="G11" s="325"/>
      <c r="H11" s="326"/>
      <c r="I11" s="325"/>
      <c r="J11" s="326"/>
    </row>
    <row r="12" spans="1:12" ht="20.25" customHeight="1" x14ac:dyDescent="0.15">
      <c r="A12" s="119" t="s">
        <v>100</v>
      </c>
      <c r="B12" s="120"/>
      <c r="C12" s="120"/>
      <c r="D12" s="120"/>
      <c r="E12" s="120"/>
      <c r="F12" s="120"/>
      <c r="G12" s="120" t="s">
        <v>101</v>
      </c>
      <c r="H12" s="120"/>
      <c r="I12" s="120"/>
      <c r="J12" s="121"/>
    </row>
    <row r="13" spans="1:12" ht="21" customHeight="1" x14ac:dyDescent="0.15">
      <c r="A13" s="334" t="s">
        <v>102</v>
      </c>
      <c r="B13" s="334"/>
      <c r="C13" s="334"/>
      <c r="D13" s="334" t="s">
        <v>141</v>
      </c>
      <c r="E13" s="334"/>
      <c r="F13" s="36"/>
      <c r="G13" s="36"/>
      <c r="H13" s="36"/>
      <c r="I13" s="36"/>
      <c r="J13" s="122"/>
    </row>
    <row r="14" spans="1:12" ht="21" customHeight="1" x14ac:dyDescent="0.15">
      <c r="A14" s="116"/>
      <c r="B14" s="123" t="s">
        <v>142</v>
      </c>
      <c r="C14" s="124"/>
      <c r="D14" s="334"/>
      <c r="E14" s="334"/>
      <c r="F14" s="36"/>
      <c r="G14" s="36"/>
      <c r="H14" s="36"/>
      <c r="I14" s="36"/>
      <c r="J14" s="122"/>
    </row>
    <row r="15" spans="1:12" ht="21" customHeight="1" x14ac:dyDescent="0.15">
      <c r="A15" s="116"/>
      <c r="B15" s="123" t="s">
        <v>142</v>
      </c>
      <c r="C15" s="124"/>
      <c r="D15" s="334"/>
      <c r="E15" s="334"/>
      <c r="F15" s="36"/>
      <c r="G15" s="36"/>
      <c r="H15" s="36"/>
      <c r="I15" s="36"/>
      <c r="J15" s="122"/>
    </row>
    <row r="16" spans="1:12" ht="21" customHeight="1" x14ac:dyDescent="0.15">
      <c r="A16" s="116"/>
      <c r="B16" s="123" t="s">
        <v>142</v>
      </c>
      <c r="C16" s="124"/>
      <c r="D16" s="334"/>
      <c r="E16" s="334"/>
      <c r="F16" s="36"/>
      <c r="G16" s="36"/>
      <c r="H16" s="36"/>
      <c r="I16" s="36"/>
      <c r="J16" s="122"/>
    </row>
    <row r="17" spans="1:10" ht="21" customHeight="1" x14ac:dyDescent="0.15">
      <c r="A17" s="116"/>
      <c r="B17" s="123" t="s">
        <v>142</v>
      </c>
      <c r="C17" s="124"/>
      <c r="D17" s="334"/>
      <c r="E17" s="334"/>
      <c r="F17" s="125"/>
      <c r="G17" s="125"/>
      <c r="H17" s="125"/>
      <c r="I17" s="125"/>
      <c r="J17" s="126"/>
    </row>
    <row r="18" spans="1:10" ht="17.25" x14ac:dyDescent="0.2">
      <c r="A18" s="3" t="s">
        <v>143</v>
      </c>
      <c r="B18" s="3"/>
      <c r="C18" s="3"/>
      <c r="D18" s="3"/>
      <c r="E18" s="3"/>
      <c r="F18" s="3"/>
      <c r="G18" s="3"/>
      <c r="H18" s="3"/>
      <c r="I18" s="2"/>
      <c r="J18" s="2"/>
    </row>
    <row r="19" spans="1:10" ht="17.25" x14ac:dyDescent="0.2">
      <c r="A19" s="3" t="s">
        <v>144</v>
      </c>
      <c r="B19" s="3"/>
      <c r="C19" s="3"/>
      <c r="D19" s="3"/>
      <c r="E19" s="3"/>
      <c r="F19" s="3"/>
      <c r="G19" s="3"/>
      <c r="H19" s="3"/>
      <c r="I19" s="2"/>
      <c r="J19" s="2"/>
    </row>
    <row r="20" spans="1:10" ht="17.25" x14ac:dyDescent="0.2">
      <c r="A20" s="127" t="s">
        <v>105</v>
      </c>
      <c r="B20" s="3"/>
      <c r="C20" s="3"/>
      <c r="D20" s="3"/>
      <c r="E20" s="3"/>
      <c r="F20" s="3"/>
      <c r="G20" s="3"/>
      <c r="H20" s="3"/>
      <c r="I20" s="2"/>
      <c r="J20" s="2"/>
    </row>
    <row r="21" spans="1:10" ht="17.25" x14ac:dyDescent="0.2">
      <c r="A21" s="3" t="s">
        <v>110</v>
      </c>
      <c r="B21" s="3"/>
      <c r="C21" s="3"/>
      <c r="D21" s="3"/>
      <c r="E21" s="3"/>
      <c r="F21" s="3"/>
      <c r="G21" s="3"/>
      <c r="H21" s="3"/>
      <c r="I21" s="2"/>
      <c r="J21" s="2"/>
    </row>
    <row r="22" spans="1:10" ht="17.25" x14ac:dyDescent="0.2">
      <c r="A22" s="3" t="s">
        <v>111</v>
      </c>
      <c r="B22" s="3"/>
      <c r="C22" s="3"/>
      <c r="D22" s="3"/>
      <c r="E22" s="3"/>
      <c r="F22" s="3"/>
      <c r="G22" s="3"/>
      <c r="H22" s="3"/>
      <c r="I22" s="2"/>
      <c r="J22" s="2"/>
    </row>
    <row r="23" spans="1:10" ht="17.25" x14ac:dyDescent="0.2">
      <c r="A23" s="3" t="s">
        <v>112</v>
      </c>
      <c r="B23" s="3"/>
      <c r="C23" s="3"/>
      <c r="D23" s="3"/>
      <c r="E23" s="3"/>
      <c r="F23" s="3"/>
      <c r="G23" s="3"/>
      <c r="H23" s="3"/>
      <c r="I23" s="2"/>
      <c r="J23" s="2"/>
    </row>
    <row r="24" spans="1:10" ht="17.25" x14ac:dyDescent="0.2">
      <c r="A24" s="3" t="s">
        <v>113</v>
      </c>
      <c r="B24" s="3"/>
      <c r="C24" s="3"/>
      <c r="D24" s="3"/>
      <c r="E24" s="3"/>
      <c r="F24" s="3"/>
      <c r="G24" s="3"/>
      <c r="H24" s="3"/>
      <c r="I24" s="2"/>
      <c r="J24" s="2"/>
    </row>
    <row r="25" spans="1:10" ht="17.25" x14ac:dyDescent="0.2">
      <c r="A25" s="3" t="s">
        <v>106</v>
      </c>
      <c r="B25" s="3"/>
      <c r="C25" s="3"/>
      <c r="D25" s="3"/>
      <c r="E25" s="3"/>
      <c r="F25" s="3"/>
      <c r="G25" s="3"/>
      <c r="H25" s="3"/>
      <c r="I25" s="2"/>
      <c r="J25" s="2"/>
    </row>
    <row r="26" spans="1:10" ht="17.25" x14ac:dyDescent="0.2">
      <c r="A26" s="3"/>
      <c r="B26" s="3"/>
      <c r="C26" s="3"/>
      <c r="D26" s="3"/>
      <c r="E26" s="3"/>
      <c r="F26" s="3"/>
      <c r="G26" s="3"/>
      <c r="H26" s="3"/>
      <c r="I26" s="2"/>
      <c r="J26" s="2"/>
    </row>
    <row r="27" spans="1:10" ht="17.25" x14ac:dyDescent="0.2">
      <c r="A27" s="128" t="s">
        <v>49</v>
      </c>
      <c r="B27" s="128"/>
      <c r="C27" s="128"/>
      <c r="D27" s="128"/>
      <c r="E27" s="128"/>
      <c r="F27" s="128"/>
      <c r="G27" s="3"/>
      <c r="H27" s="128"/>
      <c r="I27" s="2"/>
      <c r="J27" s="2"/>
    </row>
    <row r="28" spans="1:10" x14ac:dyDescent="0.15">
      <c r="A28" s="2"/>
      <c r="B28" s="2"/>
      <c r="C28" s="2"/>
      <c r="D28" s="2"/>
      <c r="E28" s="2"/>
      <c r="F28" s="2"/>
      <c r="G28" s="2"/>
      <c r="H28" s="2"/>
      <c r="I28" s="2"/>
      <c r="J28" s="2"/>
    </row>
    <row r="29" spans="1:10" ht="17.25" x14ac:dyDescent="0.2">
      <c r="A29" s="128" t="s">
        <v>145</v>
      </c>
    </row>
    <row r="30" spans="1:10" ht="17.25" x14ac:dyDescent="0.2">
      <c r="B30" s="128" t="s">
        <v>108</v>
      </c>
    </row>
    <row r="32" spans="1:10" x14ac:dyDescent="0.15">
      <c r="B32" s="130" t="s">
        <v>146</v>
      </c>
    </row>
  </sheetData>
  <mergeCells count="30">
    <mergeCell ref="G11:H11"/>
    <mergeCell ref="I11:J11"/>
    <mergeCell ref="G7:H8"/>
    <mergeCell ref="I7:J8"/>
    <mergeCell ref="G9:H9"/>
    <mergeCell ref="I9:J9"/>
    <mergeCell ref="G10:H10"/>
    <mergeCell ref="I10:J10"/>
    <mergeCell ref="D17:E17"/>
    <mergeCell ref="E9:F9"/>
    <mergeCell ref="A10:B10"/>
    <mergeCell ref="C10:D10"/>
    <mergeCell ref="E10:F10"/>
    <mergeCell ref="A11:B11"/>
    <mergeCell ref="C11:D11"/>
    <mergeCell ref="E11:F11"/>
    <mergeCell ref="A9:B9"/>
    <mergeCell ref="C9:D9"/>
    <mergeCell ref="A13:C13"/>
    <mergeCell ref="D13:E13"/>
    <mergeCell ref="D14:E14"/>
    <mergeCell ref="D15:E15"/>
    <mergeCell ref="D16:E16"/>
    <mergeCell ref="B1:I1"/>
    <mergeCell ref="A5:B6"/>
    <mergeCell ref="C5:I6"/>
    <mergeCell ref="J5:J6"/>
    <mergeCell ref="A7:B8"/>
    <mergeCell ref="C7:D8"/>
    <mergeCell ref="E7:F8"/>
  </mergeCells>
  <phoneticPr fontId="1"/>
  <conditionalFormatting sqref="A9:B11">
    <cfRule type="cellIs" dxfId="8" priority="1" stopIfTrue="1" operator="equal">
      <formula>""</formula>
    </cfRule>
  </conditionalFormatting>
  <dataValidations count="2">
    <dataValidation type="list" allowBlank="1" showInputMessage="1" showErrorMessage="1" sqref="C9:J11" xr:uid="{00000000-0002-0000-0300-000000000000}">
      <formula1>$L$4:$L$8</formula1>
    </dataValidation>
    <dataValidation imeMode="hiragana" allowBlank="1" showInputMessage="1" showErrorMessage="1" sqref="A9:B11" xr:uid="{00000000-0002-0000-0300-000001000000}"/>
  </dataValidations>
  <pageMargins left="0.78700000000000003" right="0.78700000000000003" top="0.98399999999999999" bottom="0.98399999999999999" header="0.51200000000000001" footer="0.51200000000000001"/>
  <pageSetup paperSize="9" scale="88" orientation="portrait" horizont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59"/>
  <sheetViews>
    <sheetView workbookViewId="0">
      <selection activeCell="A23" sqref="A23"/>
    </sheetView>
  </sheetViews>
  <sheetFormatPr defaultRowHeight="13.5" customHeight="1" x14ac:dyDescent="0.15"/>
  <cols>
    <col min="1" max="16384" width="9" style="1"/>
  </cols>
  <sheetData>
    <row r="1" spans="1:1" ht="13.5" customHeight="1" x14ac:dyDescent="0.15">
      <c r="A1" s="1">
        <f>参加申込書!P10</f>
        <v>0</v>
      </c>
    </row>
    <row r="2" spans="1:1" ht="13.5" hidden="1" customHeight="1" x14ac:dyDescent="0.15"/>
    <row r="3" spans="1:1" ht="13.5" hidden="1" customHeight="1" x14ac:dyDescent="0.15"/>
    <row r="4" spans="1:1" ht="13.5" hidden="1" customHeight="1" x14ac:dyDescent="0.15"/>
    <row r="5" spans="1:1" ht="13.5" hidden="1" customHeight="1" x14ac:dyDescent="0.15"/>
    <row r="6" spans="1:1" ht="13.5" hidden="1" customHeight="1" x14ac:dyDescent="0.15"/>
    <row r="7" spans="1:1" ht="13.5" customHeight="1" x14ac:dyDescent="0.15">
      <c r="A7" s="1">
        <f>参加申込書!P14</f>
        <v>0</v>
      </c>
    </row>
    <row r="8" spans="1:1" ht="13.5" hidden="1" customHeight="1" x14ac:dyDescent="0.15"/>
    <row r="9" spans="1:1" ht="13.5" hidden="1" customHeight="1" x14ac:dyDescent="0.15"/>
    <row r="10" spans="1:1" ht="13.5" hidden="1" customHeight="1" x14ac:dyDescent="0.15"/>
    <row r="11" spans="1:1" ht="13.5" hidden="1" customHeight="1" x14ac:dyDescent="0.15"/>
    <row r="12" spans="1:1" ht="13.5" hidden="1" customHeight="1" x14ac:dyDescent="0.15"/>
    <row r="13" spans="1:1" ht="13.5" hidden="1" customHeight="1" x14ac:dyDescent="0.15"/>
    <row r="14" spans="1:1" ht="13.5" customHeight="1" x14ac:dyDescent="0.15">
      <c r="A14" s="1">
        <f>参加申込書!C15</f>
        <v>0</v>
      </c>
    </row>
    <row r="15" spans="1:1" ht="13.5" customHeight="1" x14ac:dyDescent="0.15">
      <c r="A15" s="1">
        <f>参加申込書!C16</f>
        <v>0</v>
      </c>
    </row>
    <row r="16" spans="1:1" ht="13.5" customHeight="1" x14ac:dyDescent="0.15">
      <c r="A16" s="1">
        <f>参加申込書!C17</f>
        <v>0</v>
      </c>
    </row>
    <row r="17" spans="1:1" ht="13.5" customHeight="1" x14ac:dyDescent="0.15">
      <c r="A17" s="1">
        <f>参加申込書!C18</f>
        <v>0</v>
      </c>
    </row>
    <row r="18" spans="1:1" ht="13.5" customHeight="1" x14ac:dyDescent="0.15">
      <c r="A18" s="1">
        <f>参加申込書!C19</f>
        <v>0</v>
      </c>
    </row>
    <row r="19" spans="1:1" ht="13.5" customHeight="1" x14ac:dyDescent="0.15">
      <c r="A19" s="1">
        <f>参加申込書!C20</f>
        <v>0</v>
      </c>
    </row>
    <row r="20" spans="1:1" ht="13.5" customHeight="1" x14ac:dyDescent="0.15">
      <c r="A20" s="1">
        <f>参加申込書!C21</f>
        <v>0</v>
      </c>
    </row>
    <row r="21" spans="1:1" ht="13.5" customHeight="1" x14ac:dyDescent="0.15">
      <c r="A21" s="1">
        <f>参加申込書!C22</f>
        <v>0</v>
      </c>
    </row>
    <row r="22" spans="1:1" ht="13.5" customHeight="1" x14ac:dyDescent="0.15">
      <c r="A22" s="1">
        <f>参加申込書!C23</f>
        <v>0</v>
      </c>
    </row>
    <row r="23" spans="1:1" ht="13.5" customHeight="1" x14ac:dyDescent="0.15">
      <c r="A23" s="1">
        <f>参加申込書!C24</f>
        <v>0</v>
      </c>
    </row>
    <row r="24" spans="1:1" ht="13.5" customHeight="1" x14ac:dyDescent="0.15">
      <c r="A24" s="1">
        <f>参加申込書!C25</f>
        <v>0</v>
      </c>
    </row>
    <row r="25" spans="1:1" ht="13.5" customHeight="1" x14ac:dyDescent="0.15">
      <c r="A25" s="1">
        <f>参加申込書!C26</f>
        <v>0</v>
      </c>
    </row>
    <row r="26" spans="1:1" ht="13.5" customHeight="1" x14ac:dyDescent="0.15">
      <c r="A26" s="1">
        <f>参加申込書!C27</f>
        <v>0</v>
      </c>
    </row>
    <row r="27" spans="1:1" ht="13.5" customHeight="1" x14ac:dyDescent="0.15">
      <c r="A27" s="1">
        <f>参加申込書!C28</f>
        <v>0</v>
      </c>
    </row>
    <row r="28" spans="1:1" ht="13.5" customHeight="1" x14ac:dyDescent="0.15">
      <c r="A28" s="1">
        <f>参加申込書!C29</f>
        <v>0</v>
      </c>
    </row>
    <row r="29" spans="1:1" ht="13.5" customHeight="1" x14ac:dyDescent="0.15">
      <c r="A29" s="1">
        <f>参加申込書!D11</f>
        <v>0</v>
      </c>
    </row>
    <row r="30" spans="1:1" ht="13.5" hidden="1" customHeight="1" x14ac:dyDescent="0.15"/>
    <row r="31" spans="1:1" ht="13.5" hidden="1" customHeight="1" x14ac:dyDescent="0.15"/>
    <row r="32" spans="1:1" ht="13.5" hidden="1" customHeight="1" x14ac:dyDescent="0.15"/>
    <row r="33" ht="13.5" hidden="1" customHeight="1" x14ac:dyDescent="0.15"/>
    <row r="34" ht="13.5" hidden="1" customHeight="1" x14ac:dyDescent="0.15"/>
    <row r="35" ht="13.5" hidden="1" customHeight="1" x14ac:dyDescent="0.15"/>
    <row r="36" ht="13.5" hidden="1" customHeight="1" x14ac:dyDescent="0.15"/>
    <row r="37" ht="13.5" hidden="1" customHeight="1" x14ac:dyDescent="0.15"/>
    <row r="38" ht="13.5" hidden="1" customHeight="1" x14ac:dyDescent="0.15"/>
    <row r="39" ht="13.5" hidden="1" customHeight="1" x14ac:dyDescent="0.15"/>
    <row r="40" ht="13.5" hidden="1" customHeight="1" x14ac:dyDescent="0.15"/>
    <row r="41" ht="13.5" hidden="1" customHeight="1" x14ac:dyDescent="0.15"/>
    <row r="42" ht="13.5" hidden="1" customHeight="1" x14ac:dyDescent="0.15"/>
    <row r="43" ht="13.5" hidden="1" customHeight="1" x14ac:dyDescent="0.15"/>
    <row r="44" ht="13.5" hidden="1" customHeight="1" x14ac:dyDescent="0.15"/>
    <row r="45" ht="13.5" hidden="1" customHeight="1" x14ac:dyDescent="0.15"/>
    <row r="46" ht="13.5" hidden="1" customHeight="1" x14ac:dyDescent="0.15"/>
    <row r="47" ht="13.5" hidden="1" customHeight="1" x14ac:dyDescent="0.15"/>
    <row r="48" ht="13.5" hidden="1" customHeight="1" x14ac:dyDescent="0.15"/>
    <row r="49" spans="1:1" ht="13.5" hidden="1" customHeight="1" x14ac:dyDescent="0.15"/>
    <row r="50" spans="1:1" ht="13.5" hidden="1" customHeight="1" x14ac:dyDescent="0.15"/>
    <row r="51" spans="1:1" ht="13.5" hidden="1" customHeight="1" x14ac:dyDescent="0.15"/>
    <row r="52" spans="1:1" ht="13.5" hidden="1" customHeight="1" x14ac:dyDescent="0.15"/>
    <row r="53" spans="1:1" ht="13.5" hidden="1" customHeight="1" x14ac:dyDescent="0.15"/>
    <row r="54" spans="1:1" ht="13.5" hidden="1" customHeight="1" x14ac:dyDescent="0.15"/>
    <row r="55" spans="1:1" ht="13.5" customHeight="1" x14ac:dyDescent="0.15">
      <c r="A55" s="1">
        <f>参加申込書!J11</f>
        <v>0</v>
      </c>
    </row>
    <row r="56" spans="1:1" ht="13.5" customHeight="1" x14ac:dyDescent="0.15">
      <c r="A56" s="1">
        <f>参加申込書!D12</f>
        <v>0</v>
      </c>
    </row>
    <row r="57" spans="1:1" ht="13.5" customHeight="1" x14ac:dyDescent="0.15">
      <c r="A57" s="1">
        <f>参加申込書!J12</f>
        <v>0</v>
      </c>
    </row>
    <row r="58" spans="1:1" ht="13.5" customHeight="1" x14ac:dyDescent="0.15">
      <c r="A58" s="1">
        <f>参加申込書!E10</f>
        <v>0</v>
      </c>
    </row>
    <row r="59" spans="1:1" ht="13.5" customHeight="1" x14ac:dyDescent="0.15">
      <c r="A59" s="1">
        <f>参加申込書!P11</f>
        <v>0</v>
      </c>
    </row>
  </sheetData>
  <sheetProtection selectLockedCells="1" selectUnlockedCells="1"/>
  <protectedRanges>
    <protectedRange sqref="A1:A59" name="範囲1"/>
  </protectedRanges>
  <phoneticPr fontId="1"/>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F98"/>
  <sheetViews>
    <sheetView workbookViewId="0"/>
  </sheetViews>
  <sheetFormatPr defaultRowHeight="14.25" x14ac:dyDescent="0.15"/>
  <cols>
    <col min="1" max="1" width="11.875" bestFit="1" customWidth="1"/>
    <col min="3" max="3" width="11.875" bestFit="1" customWidth="1"/>
  </cols>
  <sheetData>
    <row r="6" spans="1:6" x14ac:dyDescent="0.15">
      <c r="A6" s="135" t="s">
        <v>0</v>
      </c>
      <c r="B6" s="135" t="str">
        <f>IF(参加申込書!E3="","",参加申込書!E3)</f>
        <v/>
      </c>
      <c r="C6" s="135"/>
      <c r="D6" s="135"/>
      <c r="E6" s="135"/>
      <c r="F6" s="135"/>
    </row>
    <row r="7" spans="1:6" x14ac:dyDescent="0.15">
      <c r="A7" s="135" t="s">
        <v>147</v>
      </c>
      <c r="B7" s="135" t="str">
        <f>IF(参加申込書!Q3="","",参加申込書!Q3)</f>
        <v/>
      </c>
      <c r="C7" s="135"/>
      <c r="D7" s="135"/>
      <c r="E7" s="135"/>
      <c r="F7" s="135"/>
    </row>
    <row r="8" spans="1:6" x14ac:dyDescent="0.15">
      <c r="A8" s="135" t="s">
        <v>148</v>
      </c>
      <c r="B8" s="135" t="str">
        <f>IF(参加申込書!C15="","",参加申込書!C15)</f>
        <v/>
      </c>
      <c r="C8" s="134">
        <f>IF(参加申込書!H15="","",参加申込書!H15)</f>
        <v>4</v>
      </c>
      <c r="D8" s="135" t="str">
        <f>IF(参加申込書!J15="","",参加申込書!J15)</f>
        <v/>
      </c>
      <c r="E8" s="135" t="str">
        <f>IF(参加申込書!K15="","",参加申込書!K15)</f>
        <v/>
      </c>
      <c r="F8" s="135" t="str">
        <f>IF(参加申込書!L15="","",参加申込書!L15)</f>
        <v/>
      </c>
    </row>
    <row r="9" spans="1:6" x14ac:dyDescent="0.15">
      <c r="A9" s="135" t="s">
        <v>149</v>
      </c>
      <c r="B9" s="135" t="str">
        <f>IF(参加申込書!C16="","",参加申込書!C16)</f>
        <v/>
      </c>
      <c r="C9" s="134">
        <f>IF(参加申込書!H16="","",参加申込書!H16)</f>
        <v>5</v>
      </c>
      <c r="D9" s="135" t="str">
        <f>IF(参加申込書!J16="","",参加申込書!J16)</f>
        <v/>
      </c>
      <c r="E9" s="135" t="str">
        <f>IF(参加申込書!K16="","",参加申込書!K16)</f>
        <v/>
      </c>
      <c r="F9" s="135" t="str">
        <f>IF(参加申込書!L16="","",参加申込書!L16)</f>
        <v/>
      </c>
    </row>
    <row r="10" spans="1:6" x14ac:dyDescent="0.15">
      <c r="A10" s="135" t="s">
        <v>150</v>
      </c>
      <c r="B10" s="135" t="str">
        <f>IF(参加申込書!C17="","",参加申込書!C17)</f>
        <v/>
      </c>
      <c r="C10" s="134">
        <f>IF(参加申込書!H17="","",参加申込書!H17)</f>
        <v>6</v>
      </c>
      <c r="D10" s="135" t="str">
        <f>IF(参加申込書!J17="","",参加申込書!J17)</f>
        <v/>
      </c>
      <c r="E10" s="135" t="str">
        <f>IF(参加申込書!K17="","",参加申込書!K17)</f>
        <v/>
      </c>
      <c r="F10" s="135" t="str">
        <f>IF(参加申込書!L17="","",参加申込書!L17)</f>
        <v/>
      </c>
    </row>
    <row r="11" spans="1:6" x14ac:dyDescent="0.15">
      <c r="A11" s="135" t="s">
        <v>151</v>
      </c>
      <c r="B11" s="135" t="str">
        <f>IF(参加申込書!C18="","",参加申込書!C18)</f>
        <v/>
      </c>
      <c r="C11" s="134">
        <f>IF(参加申込書!H18="","",参加申込書!H18)</f>
        <v>7</v>
      </c>
      <c r="D11" s="135" t="str">
        <f>IF(参加申込書!J18="","",参加申込書!J18)</f>
        <v/>
      </c>
      <c r="E11" s="135" t="str">
        <f>IF(参加申込書!K18="","",参加申込書!K18)</f>
        <v/>
      </c>
      <c r="F11" s="135" t="str">
        <f>IF(参加申込書!L18="","",参加申込書!L18)</f>
        <v/>
      </c>
    </row>
    <row r="12" spans="1:6" x14ac:dyDescent="0.15">
      <c r="A12" s="135" t="s">
        <v>152</v>
      </c>
      <c r="B12" s="135" t="str">
        <f>IF(参加申込書!C19="","",参加申込書!C19)</f>
        <v/>
      </c>
      <c r="C12" s="134">
        <f>IF(参加申込書!H19="","",参加申込書!H19)</f>
        <v>8</v>
      </c>
      <c r="D12" s="135" t="str">
        <f>IF(参加申込書!J19="","",参加申込書!J19)</f>
        <v/>
      </c>
      <c r="E12" s="135" t="str">
        <f>IF(参加申込書!K19="","",参加申込書!K19)</f>
        <v/>
      </c>
      <c r="F12" s="135" t="str">
        <f>IF(参加申込書!L19="","",参加申込書!L19)</f>
        <v/>
      </c>
    </row>
    <row r="13" spans="1:6" x14ac:dyDescent="0.15">
      <c r="A13" s="135" t="s">
        <v>153</v>
      </c>
      <c r="B13" s="135" t="str">
        <f>IF(参加申込書!C20="","",参加申込書!C20)</f>
        <v/>
      </c>
      <c r="C13" s="134">
        <f>IF(参加申込書!H20="","",参加申込書!H20)</f>
        <v>9</v>
      </c>
      <c r="D13" s="135" t="str">
        <f>IF(参加申込書!J20="","",参加申込書!J20)</f>
        <v/>
      </c>
      <c r="E13" s="135" t="str">
        <f>IF(参加申込書!K20="","",参加申込書!K20)</f>
        <v/>
      </c>
      <c r="F13" s="135" t="str">
        <f>IF(参加申込書!L20="","",参加申込書!L20)</f>
        <v/>
      </c>
    </row>
    <row r="14" spans="1:6" x14ac:dyDescent="0.15">
      <c r="A14" s="135" t="s">
        <v>154</v>
      </c>
      <c r="B14" s="135" t="str">
        <f>IF(参加申込書!C21="","",参加申込書!C21)</f>
        <v/>
      </c>
      <c r="C14" s="134">
        <f>IF(参加申込書!H21="","",参加申込書!H21)</f>
        <v>10</v>
      </c>
      <c r="D14" s="135" t="str">
        <f>IF(参加申込書!J21="","",参加申込書!J21)</f>
        <v/>
      </c>
      <c r="E14" s="135" t="str">
        <f>IF(参加申込書!K21="","",参加申込書!K21)</f>
        <v/>
      </c>
      <c r="F14" s="135" t="str">
        <f>IF(参加申込書!L21="","",参加申込書!L21)</f>
        <v/>
      </c>
    </row>
    <row r="15" spans="1:6" x14ac:dyDescent="0.15">
      <c r="A15" s="135" t="s">
        <v>155</v>
      </c>
      <c r="B15" s="135" t="str">
        <f>IF(参加申込書!C22="","",参加申込書!C22)</f>
        <v/>
      </c>
      <c r="C15" s="134">
        <f>IF(参加申込書!H22="","",参加申込書!H22)</f>
        <v>11</v>
      </c>
      <c r="D15" s="135" t="str">
        <f>IF(参加申込書!J22="","",参加申込書!J22)</f>
        <v/>
      </c>
      <c r="E15" s="135" t="str">
        <f>IF(参加申込書!K22="","",参加申込書!K22)</f>
        <v/>
      </c>
      <c r="F15" s="135" t="str">
        <f>IF(参加申込書!L22="","",参加申込書!L22)</f>
        <v/>
      </c>
    </row>
    <row r="16" spans="1:6" x14ac:dyDescent="0.15">
      <c r="A16" s="135" t="s">
        <v>156</v>
      </c>
      <c r="B16" s="135" t="str">
        <f>IF(参加申込書!C23="","",参加申込書!C23)</f>
        <v/>
      </c>
      <c r="C16" s="134">
        <f>IF(参加申込書!H23="","",参加申込書!H23)</f>
        <v>12</v>
      </c>
      <c r="D16" s="135" t="str">
        <f>IF(参加申込書!J23="","",参加申込書!J23)</f>
        <v/>
      </c>
      <c r="E16" s="135" t="str">
        <f>IF(参加申込書!K23="","",参加申込書!K23)</f>
        <v/>
      </c>
      <c r="F16" s="135" t="str">
        <f>IF(参加申込書!L23="","",参加申込書!L23)</f>
        <v/>
      </c>
    </row>
    <row r="17" spans="1:6" x14ac:dyDescent="0.15">
      <c r="A17" s="135" t="s">
        <v>157</v>
      </c>
      <c r="B17" s="135" t="str">
        <f>IF(参加申込書!C24="","",参加申込書!C24)</f>
        <v/>
      </c>
      <c r="C17" s="134">
        <f>IF(参加申込書!H24="","",参加申込書!H24)</f>
        <v>13</v>
      </c>
      <c r="D17" s="135" t="str">
        <f>IF(参加申込書!J24="","",参加申込書!J24)</f>
        <v/>
      </c>
      <c r="E17" s="135" t="str">
        <f>IF(参加申込書!K24="","",参加申込書!K24)</f>
        <v/>
      </c>
      <c r="F17" s="135" t="str">
        <f>IF(参加申込書!L24="","",参加申込書!L24)</f>
        <v/>
      </c>
    </row>
    <row r="18" spans="1:6" x14ac:dyDescent="0.15">
      <c r="A18" s="135" t="s">
        <v>158</v>
      </c>
      <c r="B18" s="135" t="str">
        <f>IF(参加申込書!C25="","",参加申込書!C25)</f>
        <v/>
      </c>
      <c r="C18" s="134">
        <f>IF(参加申込書!H25="","",参加申込書!H25)</f>
        <v>14</v>
      </c>
      <c r="D18" s="135" t="str">
        <f>IF(参加申込書!J25="","",参加申込書!J25)</f>
        <v/>
      </c>
      <c r="E18" s="135" t="str">
        <f>IF(参加申込書!K25="","",参加申込書!K25)</f>
        <v/>
      </c>
      <c r="F18" s="135" t="str">
        <f>IF(参加申込書!L25="","",参加申込書!L25)</f>
        <v/>
      </c>
    </row>
    <row r="19" spans="1:6" x14ac:dyDescent="0.15">
      <c r="A19" s="135" t="s">
        <v>159</v>
      </c>
      <c r="B19" s="135" t="str">
        <f>IF(参加申込書!C26="","",参加申込書!C26)</f>
        <v/>
      </c>
      <c r="C19" s="134">
        <f>IF(参加申込書!H26="","",参加申込書!H26)</f>
        <v>15</v>
      </c>
      <c r="D19" s="135" t="str">
        <f>IF(参加申込書!J26="","",参加申込書!J26)</f>
        <v/>
      </c>
      <c r="E19" s="135" t="str">
        <f>IF(参加申込書!K26="","",参加申込書!K26)</f>
        <v/>
      </c>
      <c r="F19" s="135" t="str">
        <f>IF(参加申込書!L26="","",参加申込書!L26)</f>
        <v/>
      </c>
    </row>
    <row r="20" spans="1:6" x14ac:dyDescent="0.15">
      <c r="A20" s="135" t="s">
        <v>160</v>
      </c>
      <c r="B20" s="135" t="str">
        <f>IF(参加申込書!C27="","",参加申込書!C27)</f>
        <v/>
      </c>
      <c r="C20" s="134">
        <f>IF(参加申込書!H27="","",参加申込書!H27)</f>
        <v>16</v>
      </c>
      <c r="D20" s="135" t="str">
        <f>IF(参加申込書!J27="","",参加申込書!J27)</f>
        <v/>
      </c>
      <c r="E20" s="135" t="str">
        <f>IF(参加申込書!K27="","",参加申込書!K27)</f>
        <v/>
      </c>
      <c r="F20" s="135" t="str">
        <f>IF(参加申込書!L27="","",参加申込書!L27)</f>
        <v/>
      </c>
    </row>
    <row r="21" spans="1:6" x14ac:dyDescent="0.15">
      <c r="A21" s="135" t="s">
        <v>161</v>
      </c>
      <c r="B21" s="135" t="str">
        <f>IF(参加申込書!C28="","",参加申込書!C28)</f>
        <v/>
      </c>
      <c r="C21" s="134">
        <f>IF(参加申込書!H28="","",参加申込書!H28)</f>
        <v>17</v>
      </c>
      <c r="D21" s="135" t="str">
        <f>IF(参加申込書!J28="","",参加申込書!J28)</f>
        <v/>
      </c>
      <c r="E21" s="135" t="str">
        <f>IF(参加申込書!K28="","",参加申込書!K28)</f>
        <v/>
      </c>
      <c r="F21" s="135" t="str">
        <f>IF(参加申込書!L28="","",参加申込書!L28)</f>
        <v/>
      </c>
    </row>
    <row r="22" spans="1:6" x14ac:dyDescent="0.15">
      <c r="A22" s="135" t="s">
        <v>162</v>
      </c>
      <c r="B22" s="135" t="str">
        <f>IF(参加申込書!C29="","",参加申込書!C29)</f>
        <v/>
      </c>
      <c r="C22" s="134">
        <f>IF(参加申込書!H29="","",参加申込書!H29)</f>
        <v>18</v>
      </c>
      <c r="D22" s="135" t="str">
        <f>IF(参加申込書!J29="","",参加申込書!J29)</f>
        <v/>
      </c>
      <c r="E22" s="135" t="str">
        <f>IF(参加申込書!K29="","",参加申込書!K29)</f>
        <v/>
      </c>
      <c r="F22" s="135" t="str">
        <f>IF(参加申込書!L29="","",参加申込書!L29)</f>
        <v/>
      </c>
    </row>
    <row r="23" spans="1:6" x14ac:dyDescent="0.15">
      <c r="A23" s="135"/>
      <c r="B23" s="135"/>
      <c r="C23" s="135"/>
      <c r="D23" s="135"/>
      <c r="E23" s="135"/>
      <c r="F23" s="135"/>
    </row>
    <row r="24" spans="1:6" x14ac:dyDescent="0.15">
      <c r="A24" s="135" t="s">
        <v>163</v>
      </c>
      <c r="B24" s="135">
        <f>ROWS(B8:B22)-COUNTBLANK(B8:B22)</f>
        <v>0</v>
      </c>
      <c r="C24" s="135"/>
      <c r="D24" s="135"/>
      <c r="E24" s="135"/>
      <c r="F24" s="135"/>
    </row>
    <row r="25" spans="1:6" x14ac:dyDescent="0.15">
      <c r="A25" s="135"/>
      <c r="B25" s="135"/>
      <c r="C25" s="135"/>
      <c r="D25" s="135"/>
      <c r="E25" s="135"/>
      <c r="F25" s="135"/>
    </row>
    <row r="26" spans="1:6" x14ac:dyDescent="0.15">
      <c r="A26" s="135"/>
      <c r="B26" s="135"/>
      <c r="C26" s="135"/>
      <c r="D26" s="135"/>
      <c r="E26" s="135"/>
      <c r="F26" s="135"/>
    </row>
    <row r="27" spans="1:6" x14ac:dyDescent="0.15">
      <c r="A27" s="135" t="s">
        <v>164</v>
      </c>
      <c r="B27" s="135" t="str">
        <f>IF(参加申込書!D11="","",参加申込書!D11)</f>
        <v/>
      </c>
      <c r="C27" s="135"/>
      <c r="D27" s="135"/>
      <c r="E27" s="135"/>
      <c r="F27" s="135"/>
    </row>
    <row r="28" spans="1:6" x14ac:dyDescent="0.15">
      <c r="A28" s="135" t="s">
        <v>165</v>
      </c>
      <c r="B28" s="135" t="str">
        <f>IF(参加申込書!J11="","",参加申込書!J11)</f>
        <v/>
      </c>
      <c r="C28" s="135"/>
      <c r="D28" s="135"/>
      <c r="E28" s="135"/>
      <c r="F28" s="135"/>
    </row>
    <row r="29" spans="1:6" x14ac:dyDescent="0.15">
      <c r="A29" s="135" t="s">
        <v>166</v>
      </c>
      <c r="B29" s="135" t="str">
        <f>IF(参加申込書!D12="","",参加申込書!D12)</f>
        <v/>
      </c>
      <c r="C29" s="135"/>
      <c r="D29" s="135"/>
      <c r="E29" s="135"/>
      <c r="F29" s="135"/>
    </row>
    <row r="30" spans="1:6" x14ac:dyDescent="0.15">
      <c r="A30" s="135" t="s">
        <v>167</v>
      </c>
      <c r="B30" s="135" t="str">
        <f>IF(参加申込書!J12="","",参加申込書!J12)</f>
        <v/>
      </c>
      <c r="C30" s="135"/>
      <c r="D30" s="135"/>
      <c r="E30" s="135"/>
      <c r="F30" s="135"/>
    </row>
    <row r="31" spans="1:6" x14ac:dyDescent="0.15">
      <c r="A31" s="135"/>
      <c r="B31" s="135"/>
      <c r="C31" s="135"/>
      <c r="D31" s="135"/>
      <c r="E31" s="135"/>
      <c r="F31" s="135"/>
    </row>
    <row r="32" spans="1:6" x14ac:dyDescent="0.15">
      <c r="A32" s="135" t="s">
        <v>168</v>
      </c>
      <c r="B32" s="135">
        <f>ROWS(B27:B30)-COUNTBLANK(B27:B30)</f>
        <v>0</v>
      </c>
      <c r="C32" s="135"/>
      <c r="D32" s="135"/>
      <c r="E32" s="135"/>
      <c r="F32" s="135"/>
    </row>
    <row r="33" spans="1:6" x14ac:dyDescent="0.15">
      <c r="A33" s="135"/>
      <c r="B33" s="135"/>
      <c r="C33" s="135"/>
      <c r="D33" s="135"/>
      <c r="E33" s="135"/>
      <c r="F33" s="135"/>
    </row>
    <row r="34" spans="1:6" x14ac:dyDescent="0.15">
      <c r="A34" s="136" t="s">
        <v>169</v>
      </c>
      <c r="B34" s="135" t="e">
        <f>#REF!</f>
        <v>#REF!</v>
      </c>
      <c r="C34" s="135"/>
      <c r="D34" s="135"/>
      <c r="E34" s="135"/>
      <c r="F34" s="135"/>
    </row>
    <row r="35" spans="1:6" x14ac:dyDescent="0.15">
      <c r="A35" s="135"/>
      <c r="B35" s="135"/>
      <c r="C35" s="135"/>
      <c r="D35" s="135"/>
      <c r="E35" s="135"/>
      <c r="F35" s="135"/>
    </row>
    <row r="36" spans="1:6" x14ac:dyDescent="0.15">
      <c r="A36" s="135" t="s">
        <v>170</v>
      </c>
      <c r="B36" s="135"/>
      <c r="C36" s="135"/>
      <c r="D36" s="135"/>
      <c r="E36" s="135"/>
      <c r="F36" s="135"/>
    </row>
    <row r="37" spans="1:6" x14ac:dyDescent="0.15">
      <c r="A37" s="135" t="s">
        <v>171</v>
      </c>
      <c r="B37" s="135" t="str">
        <f>IF(帯同審判!A9="","",帯同審判!A9)</f>
        <v/>
      </c>
      <c r="C37" s="135"/>
      <c r="D37" s="135"/>
      <c r="E37" s="135"/>
      <c r="F37" s="135"/>
    </row>
    <row r="38" spans="1:6" x14ac:dyDescent="0.15">
      <c r="A38" s="135" t="s">
        <v>172</v>
      </c>
      <c r="B38" s="135" t="str">
        <f>IF(帯同審判!A11="","",帯同審判!A11)</f>
        <v/>
      </c>
      <c r="C38" s="135"/>
      <c r="D38" s="135"/>
      <c r="E38" s="135"/>
      <c r="F38" s="135"/>
    </row>
    <row r="39" spans="1:6" x14ac:dyDescent="0.15">
      <c r="A39" s="135" t="s">
        <v>173</v>
      </c>
      <c r="B39" s="135" t="str">
        <f>IF(帯同審判!A13="","",帯同審判!A13)</f>
        <v/>
      </c>
      <c r="C39" s="135"/>
      <c r="D39" s="135"/>
      <c r="E39" s="135"/>
      <c r="F39" s="135"/>
    </row>
    <row r="40" spans="1:6" x14ac:dyDescent="0.15">
      <c r="A40" s="135" t="s">
        <v>174</v>
      </c>
      <c r="B40" s="135" t="str">
        <f>IF(帯同審判!A15="","",帯同審判!A15)</f>
        <v/>
      </c>
      <c r="C40" s="135"/>
      <c r="D40" s="135"/>
      <c r="E40" s="135"/>
      <c r="F40" s="135"/>
    </row>
    <row r="41" spans="1:6" x14ac:dyDescent="0.15">
      <c r="A41" s="135" t="s">
        <v>175</v>
      </c>
      <c r="B41" s="135" t="str">
        <f>IF(帯同審判!A17="","",帯同審判!A17)</f>
        <v/>
      </c>
      <c r="C41" s="135"/>
      <c r="D41" s="135"/>
      <c r="E41" s="135"/>
      <c r="F41" s="135"/>
    </row>
    <row r="42" spans="1:6" x14ac:dyDescent="0.15">
      <c r="A42" s="135" t="s">
        <v>176</v>
      </c>
      <c r="B42" s="135" t="str">
        <f>IF(帯同審判!A19="","",帯同審判!A19)</f>
        <v/>
      </c>
      <c r="C42" s="135"/>
      <c r="D42" s="135"/>
      <c r="E42" s="135"/>
      <c r="F42" s="135"/>
    </row>
    <row r="43" spans="1:6" x14ac:dyDescent="0.15">
      <c r="A43" s="135"/>
      <c r="B43" s="135"/>
      <c r="C43" s="135"/>
      <c r="D43" s="135"/>
      <c r="E43" s="135"/>
      <c r="F43" s="135"/>
    </row>
    <row r="44" spans="1:6" x14ac:dyDescent="0.15">
      <c r="A44" s="135" t="s">
        <v>177</v>
      </c>
      <c r="B44" s="135"/>
      <c r="C44" s="135"/>
      <c r="D44" s="135"/>
      <c r="E44" s="135"/>
      <c r="F44" s="135"/>
    </row>
    <row r="45" spans="1:6" x14ac:dyDescent="0.15">
      <c r="A45" s="135" t="s">
        <v>171</v>
      </c>
      <c r="B45" s="135" t="str">
        <f>IF(帯同審判!B10="","",帯同審判!B10)</f>
        <v/>
      </c>
      <c r="C45" s="135"/>
      <c r="D45" s="135"/>
      <c r="E45" s="135"/>
      <c r="F45" s="135"/>
    </row>
    <row r="46" spans="1:6" x14ac:dyDescent="0.15">
      <c r="A46" s="135" t="s">
        <v>172</v>
      </c>
      <c r="B46" s="135" t="str">
        <f>IF(帯同審判!B12="","",帯同審判!B12)</f>
        <v/>
      </c>
      <c r="C46" s="135"/>
      <c r="D46" s="135"/>
      <c r="E46" s="135"/>
      <c r="F46" s="135"/>
    </row>
    <row r="47" spans="1:6" x14ac:dyDescent="0.15">
      <c r="A47" s="135" t="s">
        <v>173</v>
      </c>
      <c r="B47" s="135" t="str">
        <f>IF(帯同審判!B14="","",帯同審判!B14)</f>
        <v/>
      </c>
      <c r="C47" s="135"/>
      <c r="D47" s="135"/>
      <c r="E47" s="135"/>
      <c r="F47" s="135"/>
    </row>
    <row r="48" spans="1:6" x14ac:dyDescent="0.15">
      <c r="A48" s="135" t="s">
        <v>174</v>
      </c>
      <c r="B48" s="135" t="str">
        <f>IF(帯同審判!B16="","",帯同審判!B16)</f>
        <v/>
      </c>
      <c r="C48" s="135"/>
      <c r="D48" s="135"/>
      <c r="E48" s="135"/>
      <c r="F48" s="135"/>
    </row>
    <row r="49" spans="1:6" x14ac:dyDescent="0.15">
      <c r="A49" s="135" t="s">
        <v>175</v>
      </c>
      <c r="B49" s="135" t="str">
        <f>IF(帯同審判!B18="","",帯同審判!B18)</f>
        <v/>
      </c>
      <c r="C49" s="135"/>
      <c r="D49" s="135"/>
      <c r="E49" s="135"/>
      <c r="F49" s="135"/>
    </row>
    <row r="50" spans="1:6" x14ac:dyDescent="0.15">
      <c r="A50" s="135" t="s">
        <v>176</v>
      </c>
      <c r="B50" s="135" t="str">
        <f>IF(帯同審判!B20="","",帯同審判!B20)</f>
        <v/>
      </c>
      <c r="C50" s="135"/>
      <c r="D50" s="135"/>
      <c r="E50" s="135"/>
      <c r="F50" s="135"/>
    </row>
    <row r="51" spans="1:6" x14ac:dyDescent="0.15">
      <c r="A51" s="135"/>
      <c r="B51" s="135"/>
      <c r="C51" s="135"/>
      <c r="D51" s="135"/>
      <c r="E51" s="135"/>
      <c r="F51" s="135"/>
    </row>
    <row r="52" spans="1:6" x14ac:dyDescent="0.15">
      <c r="A52" s="135" t="s">
        <v>178</v>
      </c>
      <c r="B52" s="135"/>
      <c r="C52" s="135"/>
      <c r="D52" s="135"/>
      <c r="E52" s="135"/>
      <c r="F52" s="135"/>
    </row>
    <row r="53" spans="1:6" x14ac:dyDescent="0.15">
      <c r="A53" s="135" t="s">
        <v>171</v>
      </c>
      <c r="B53" s="135"/>
      <c r="C53" s="135"/>
      <c r="D53" s="135"/>
      <c r="E53" s="135"/>
      <c r="F53" s="135"/>
    </row>
    <row r="54" spans="1:6" x14ac:dyDescent="0.15">
      <c r="A54" s="135" t="s">
        <v>172</v>
      </c>
      <c r="B54" s="135"/>
      <c r="C54" s="135"/>
      <c r="D54" s="135"/>
      <c r="E54" s="135"/>
      <c r="F54" s="135"/>
    </row>
    <row r="55" spans="1:6" x14ac:dyDescent="0.15">
      <c r="A55" s="135" t="s">
        <v>173</v>
      </c>
      <c r="B55" s="135"/>
      <c r="C55" s="135"/>
      <c r="D55" s="135"/>
      <c r="E55" s="135"/>
      <c r="F55" s="135"/>
    </row>
    <row r="56" spans="1:6" x14ac:dyDescent="0.15">
      <c r="A56" s="135" t="s">
        <v>174</v>
      </c>
      <c r="B56" s="135"/>
      <c r="C56" s="135"/>
      <c r="D56" s="135"/>
      <c r="E56" s="135"/>
      <c r="F56" s="135"/>
    </row>
    <row r="57" spans="1:6" x14ac:dyDescent="0.15">
      <c r="A57" s="135" t="s">
        <v>175</v>
      </c>
      <c r="B57" s="135"/>
      <c r="C57" s="135"/>
      <c r="D57" s="135"/>
      <c r="E57" s="135"/>
      <c r="F57" s="135"/>
    </row>
    <row r="58" spans="1:6" x14ac:dyDescent="0.15">
      <c r="A58" s="135" t="s">
        <v>176</v>
      </c>
      <c r="B58" s="135"/>
      <c r="C58" s="135"/>
      <c r="D58" s="135"/>
      <c r="E58" s="135"/>
      <c r="F58" s="135"/>
    </row>
    <row r="59" spans="1:6" x14ac:dyDescent="0.15">
      <c r="A59" s="135"/>
      <c r="B59" s="135"/>
      <c r="C59" s="135"/>
      <c r="D59" s="135"/>
      <c r="E59" s="135"/>
      <c r="F59" s="135"/>
    </row>
    <row r="60" spans="1:6" x14ac:dyDescent="0.15">
      <c r="A60" s="137">
        <f>IF(帯同審判!C7="","",帯同審判!C7)</f>
        <v>45703</v>
      </c>
      <c r="B60" s="135" t="s">
        <v>180</v>
      </c>
      <c r="C60" s="137">
        <f>IF(帯同審判!C7="","",帯同審判!C7)</f>
        <v>45703</v>
      </c>
      <c r="D60" s="135"/>
      <c r="E60" s="135"/>
      <c r="F60" s="135"/>
    </row>
    <row r="61" spans="1:6" x14ac:dyDescent="0.15">
      <c r="A61" s="135" t="s">
        <v>171</v>
      </c>
      <c r="B61" s="135" t="str">
        <f>IF(帯同審判!A9="","",帯同審判!A9)</f>
        <v/>
      </c>
      <c r="C61" s="135" t="str">
        <f>IF(帯同審判!C9="","",帯同審判!C9)</f>
        <v/>
      </c>
      <c r="D61" s="135"/>
      <c r="E61" s="135"/>
      <c r="F61" s="135"/>
    </row>
    <row r="62" spans="1:6" x14ac:dyDescent="0.15">
      <c r="A62" s="135" t="s">
        <v>172</v>
      </c>
      <c r="B62" s="135" t="str">
        <f>IF(帯同審判!A11="","",帯同審判!A11)</f>
        <v/>
      </c>
      <c r="C62" s="135" t="str">
        <f>IF(帯同審判!C11="","",帯同審判!C11)</f>
        <v/>
      </c>
      <c r="D62" s="135"/>
      <c r="E62" s="135"/>
      <c r="F62" s="135"/>
    </row>
    <row r="63" spans="1:6" x14ac:dyDescent="0.15">
      <c r="A63" s="135" t="s">
        <v>173</v>
      </c>
      <c r="B63" s="135" t="str">
        <f>IF(帯同審判!A13="","",帯同審判!A13)</f>
        <v/>
      </c>
      <c r="C63" s="135" t="str">
        <f>IF(帯同審判!C13="","",帯同審判!C13)</f>
        <v/>
      </c>
      <c r="D63" s="135"/>
      <c r="E63" s="135"/>
      <c r="F63" s="135"/>
    </row>
    <row r="64" spans="1:6" x14ac:dyDescent="0.15">
      <c r="A64" s="135" t="s">
        <v>174</v>
      </c>
      <c r="B64" s="135" t="str">
        <f>IF(帯同審判!A15="","",帯同審判!A15)</f>
        <v/>
      </c>
      <c r="C64" s="135" t="str">
        <f>IF(帯同審判!C15="","",帯同審判!C15)</f>
        <v/>
      </c>
      <c r="D64" s="135"/>
      <c r="E64" s="135"/>
      <c r="F64" s="135"/>
    </row>
    <row r="65" spans="1:6" x14ac:dyDescent="0.15">
      <c r="A65" s="135" t="s">
        <v>175</v>
      </c>
      <c r="B65" s="135" t="str">
        <f>IF(帯同審判!A17="","",帯同審判!A17)</f>
        <v/>
      </c>
      <c r="C65" s="135" t="str">
        <f>IF(帯同審判!C17="","",帯同審判!C17)</f>
        <v/>
      </c>
      <c r="D65" s="135"/>
      <c r="E65" s="135"/>
      <c r="F65" s="135"/>
    </row>
    <row r="66" spans="1:6" x14ac:dyDescent="0.15">
      <c r="A66" s="135" t="s">
        <v>176</v>
      </c>
      <c r="B66" s="135" t="str">
        <f>IF(帯同審判!A19="","",帯同審判!A19)</f>
        <v/>
      </c>
      <c r="C66" s="135" t="str">
        <f>IF(帯同審判!C19="","",帯同審判!C19)</f>
        <v/>
      </c>
      <c r="D66" s="135"/>
      <c r="E66" s="135"/>
      <c r="F66" s="135"/>
    </row>
    <row r="67" spans="1:6" x14ac:dyDescent="0.15">
      <c r="A67" s="135"/>
      <c r="B67" s="135"/>
      <c r="C67" s="135"/>
      <c r="D67" s="135"/>
      <c r="E67" s="135"/>
      <c r="F67" s="135"/>
    </row>
    <row r="68" spans="1:6" x14ac:dyDescent="0.15">
      <c r="A68" s="137">
        <f>IF(帯同審判!E7="","",帯同審判!E7)</f>
        <v>45704</v>
      </c>
      <c r="B68" s="135" t="s">
        <v>179</v>
      </c>
      <c r="C68" s="137">
        <f>IF(帯同審判!E7="","",帯同審判!E7)</f>
        <v>45704</v>
      </c>
      <c r="D68" s="135"/>
      <c r="E68" s="135"/>
      <c r="F68" s="135"/>
    </row>
    <row r="69" spans="1:6" x14ac:dyDescent="0.15">
      <c r="A69" s="135" t="s">
        <v>171</v>
      </c>
      <c r="B69" s="135" t="str">
        <f>IF(帯同審判!A9="","",帯同審判!A9)</f>
        <v/>
      </c>
      <c r="C69" s="135" t="str">
        <f>IF(帯同審判!E9="","",帯同審判!E9)</f>
        <v/>
      </c>
      <c r="D69" s="135"/>
      <c r="E69" s="135"/>
      <c r="F69" s="135"/>
    </row>
    <row r="70" spans="1:6" x14ac:dyDescent="0.15">
      <c r="A70" s="135" t="s">
        <v>172</v>
      </c>
      <c r="B70" s="135" t="str">
        <f>IF(帯同審判!A11="","",帯同審判!A11)</f>
        <v/>
      </c>
      <c r="C70" s="135" t="str">
        <f>IF(帯同審判!E11="","",帯同審判!E11)</f>
        <v/>
      </c>
      <c r="D70" s="135"/>
      <c r="E70" s="135"/>
      <c r="F70" s="135"/>
    </row>
    <row r="71" spans="1:6" x14ac:dyDescent="0.15">
      <c r="A71" s="135" t="s">
        <v>173</v>
      </c>
      <c r="B71" s="135" t="str">
        <f>IF(帯同審判!A13="","",帯同審判!A13)</f>
        <v/>
      </c>
      <c r="C71" s="135" t="str">
        <f>IF(帯同審判!E13="","",帯同審判!E13)</f>
        <v/>
      </c>
      <c r="D71" s="135"/>
      <c r="E71" s="135"/>
      <c r="F71" s="135"/>
    </row>
    <row r="72" spans="1:6" x14ac:dyDescent="0.15">
      <c r="A72" s="135" t="s">
        <v>174</v>
      </c>
      <c r="B72" s="135" t="str">
        <f>IF(帯同審判!A15="","",帯同審判!A15)</f>
        <v/>
      </c>
      <c r="C72" s="135" t="str">
        <f>IF(帯同審判!E15="","",帯同審判!E15)</f>
        <v/>
      </c>
      <c r="D72" s="135"/>
      <c r="E72" s="135"/>
      <c r="F72" s="135"/>
    </row>
    <row r="73" spans="1:6" x14ac:dyDescent="0.15">
      <c r="A73" s="135" t="s">
        <v>175</v>
      </c>
      <c r="B73" s="135" t="str">
        <f>IF(帯同審判!A17="","",帯同審判!A17)</f>
        <v/>
      </c>
      <c r="C73" s="135" t="str">
        <f>IF(帯同審判!E17="","",帯同審判!E17)</f>
        <v/>
      </c>
      <c r="D73" s="135"/>
      <c r="E73" s="135"/>
      <c r="F73" s="135"/>
    </row>
    <row r="74" spans="1:6" x14ac:dyDescent="0.15">
      <c r="A74" s="135" t="s">
        <v>176</v>
      </c>
      <c r="B74" s="135" t="str">
        <f>IF(帯同審判!A19="","",帯同審判!A19)</f>
        <v/>
      </c>
      <c r="C74" s="135" t="str">
        <f>IF(帯同審判!E19="","",帯同審判!E19)</f>
        <v/>
      </c>
      <c r="D74" s="135"/>
      <c r="E74" s="135"/>
      <c r="F74" s="135"/>
    </row>
    <row r="75" spans="1:6" x14ac:dyDescent="0.15">
      <c r="A75" s="135"/>
      <c r="B75" s="135"/>
      <c r="C75" s="135"/>
      <c r="D75" s="135"/>
      <c r="E75" s="135"/>
      <c r="F75" s="135"/>
    </row>
    <row r="76" spans="1:6" x14ac:dyDescent="0.15">
      <c r="A76" s="137">
        <f>IF(帯同審判!G7="","",帯同審判!G7)</f>
        <v>45711</v>
      </c>
      <c r="B76" s="135" t="s">
        <v>179</v>
      </c>
      <c r="C76" s="137">
        <f>IF(帯同審判!G7="","",帯同審判!G7)</f>
        <v>45711</v>
      </c>
      <c r="D76" s="135"/>
      <c r="E76" s="135"/>
      <c r="F76" s="135"/>
    </row>
    <row r="77" spans="1:6" x14ac:dyDescent="0.15">
      <c r="A77" s="135" t="s">
        <v>171</v>
      </c>
      <c r="B77" s="135" t="str">
        <f>IF(帯同審判!A9="","",帯同審判!A9)</f>
        <v/>
      </c>
      <c r="C77" s="135" t="str">
        <f>IF(帯同審判!G9="","",帯同審判!G9)</f>
        <v/>
      </c>
      <c r="D77" s="135"/>
      <c r="E77" s="135"/>
      <c r="F77" s="135"/>
    </row>
    <row r="78" spans="1:6" x14ac:dyDescent="0.15">
      <c r="A78" s="135" t="s">
        <v>172</v>
      </c>
      <c r="B78" s="135" t="str">
        <f>IF(帯同審判!A11="","",帯同審判!A11)</f>
        <v/>
      </c>
      <c r="C78" s="135" t="str">
        <f>IF(帯同審判!G11="","",帯同審判!G11)</f>
        <v/>
      </c>
      <c r="D78" s="135"/>
      <c r="E78" s="135"/>
      <c r="F78" s="135"/>
    </row>
    <row r="79" spans="1:6" x14ac:dyDescent="0.15">
      <c r="A79" s="135" t="s">
        <v>173</v>
      </c>
      <c r="B79" s="135" t="str">
        <f>IF(帯同審判!A13="","",帯同審判!A13)</f>
        <v/>
      </c>
      <c r="C79" s="135" t="str">
        <f>IF(帯同審判!G13="","",帯同審判!G13)</f>
        <v/>
      </c>
      <c r="D79" s="135"/>
      <c r="E79" s="135"/>
      <c r="F79" s="135"/>
    </row>
    <row r="80" spans="1:6" x14ac:dyDescent="0.15">
      <c r="A80" s="135" t="s">
        <v>174</v>
      </c>
      <c r="B80" s="135" t="str">
        <f>IF(帯同審判!A15="","",帯同審判!A15)</f>
        <v/>
      </c>
      <c r="C80" s="135" t="str">
        <f>IF(帯同審判!G15="","",帯同審判!G15)</f>
        <v/>
      </c>
      <c r="D80" s="135"/>
      <c r="E80" s="135"/>
      <c r="F80" s="135"/>
    </row>
    <row r="81" spans="1:6" x14ac:dyDescent="0.15">
      <c r="A81" s="135" t="s">
        <v>175</v>
      </c>
      <c r="B81" s="135" t="str">
        <f>IF(帯同審判!A17="","",帯同審判!A17)</f>
        <v/>
      </c>
      <c r="C81" s="135" t="str">
        <f>IF(帯同審判!G17="","",帯同審判!G17)</f>
        <v/>
      </c>
      <c r="D81" s="135"/>
      <c r="E81" s="135"/>
      <c r="F81" s="135"/>
    </row>
    <row r="82" spans="1:6" x14ac:dyDescent="0.15">
      <c r="A82" s="135" t="s">
        <v>176</v>
      </c>
      <c r="B82" s="135" t="str">
        <f>IF(帯同審判!A19="","",帯同審判!A19)</f>
        <v/>
      </c>
      <c r="C82" s="135" t="str">
        <f>IF(帯同審判!G19="","",帯同審判!G19)</f>
        <v/>
      </c>
      <c r="D82" s="135"/>
      <c r="E82" s="135"/>
      <c r="F82" s="135"/>
    </row>
    <row r="83" spans="1:6" x14ac:dyDescent="0.15">
      <c r="A83" s="135"/>
      <c r="B83" s="135"/>
      <c r="C83" s="135"/>
      <c r="D83" s="135"/>
      <c r="E83" s="135"/>
      <c r="F83" s="135"/>
    </row>
    <row r="84" spans="1:6" x14ac:dyDescent="0.15">
      <c r="A84" s="137">
        <f>IF(帯同審判!I7="","",帯同審判!I7)</f>
        <v>45712</v>
      </c>
      <c r="B84" s="135" t="s">
        <v>179</v>
      </c>
      <c r="C84" s="137">
        <f>IF(帯同審判!I7="","",帯同審判!I7)</f>
        <v>45712</v>
      </c>
      <c r="D84" s="135"/>
      <c r="E84" s="135"/>
      <c r="F84" s="135"/>
    </row>
    <row r="85" spans="1:6" x14ac:dyDescent="0.15">
      <c r="A85" s="135" t="s">
        <v>171</v>
      </c>
      <c r="B85" s="135" t="str">
        <f>IF(帯同審判!A9="","",帯同審判!A9)</f>
        <v/>
      </c>
      <c r="C85" s="135" t="str">
        <f>IF(帯同審判!I9="","",帯同審判!I9)</f>
        <v/>
      </c>
      <c r="D85" s="135"/>
      <c r="E85" s="135"/>
      <c r="F85" s="135"/>
    </row>
    <row r="86" spans="1:6" x14ac:dyDescent="0.15">
      <c r="A86" s="135" t="s">
        <v>172</v>
      </c>
      <c r="B86" s="135" t="str">
        <f>IF(帯同審判!A11="","",帯同審判!A11)</f>
        <v/>
      </c>
      <c r="C86" s="135" t="str">
        <f>IF(帯同審判!I11="","",帯同審判!I11)</f>
        <v/>
      </c>
      <c r="D86" s="135"/>
      <c r="E86" s="135"/>
      <c r="F86" s="135"/>
    </row>
    <row r="87" spans="1:6" x14ac:dyDescent="0.15">
      <c r="A87" s="135" t="s">
        <v>173</v>
      </c>
      <c r="B87" s="135" t="str">
        <f>IF(帯同審判!A13="","",帯同審判!A13)</f>
        <v/>
      </c>
      <c r="C87" s="135" t="str">
        <f>IF(帯同審判!I13="","",帯同審判!I13)</f>
        <v/>
      </c>
      <c r="D87" s="135"/>
      <c r="E87" s="135"/>
      <c r="F87" s="135"/>
    </row>
    <row r="88" spans="1:6" x14ac:dyDescent="0.15">
      <c r="A88" s="135" t="s">
        <v>174</v>
      </c>
      <c r="B88" s="135" t="str">
        <f>IF(帯同審判!A15="","",帯同審判!A15)</f>
        <v/>
      </c>
      <c r="C88" s="135" t="str">
        <f>IF(帯同審判!I15="","",帯同審判!I15)</f>
        <v/>
      </c>
      <c r="D88" s="135"/>
      <c r="E88" s="135"/>
      <c r="F88" s="135"/>
    </row>
    <row r="89" spans="1:6" x14ac:dyDescent="0.15">
      <c r="A89" s="135" t="s">
        <v>175</v>
      </c>
      <c r="B89" s="135" t="str">
        <f>IF(帯同審判!A17="","",帯同審判!A17)</f>
        <v/>
      </c>
      <c r="C89" s="135" t="str">
        <f>IF(帯同審判!I17="","",帯同審判!I17)</f>
        <v/>
      </c>
      <c r="D89" s="135"/>
      <c r="E89" s="135"/>
      <c r="F89" s="135"/>
    </row>
    <row r="90" spans="1:6" x14ac:dyDescent="0.15">
      <c r="A90" s="135" t="s">
        <v>176</v>
      </c>
      <c r="B90" s="135" t="str">
        <f>IF(帯同審判!A19="","",帯同審判!A19)</f>
        <v/>
      </c>
      <c r="C90" s="135" t="str">
        <f>IF(帯同審判!I19="","",帯同審判!I19)</f>
        <v/>
      </c>
      <c r="D90" s="135"/>
      <c r="E90" s="135"/>
      <c r="F90" s="135"/>
    </row>
    <row r="91" spans="1:6" x14ac:dyDescent="0.15">
      <c r="A91" s="135"/>
      <c r="B91" s="135"/>
      <c r="C91" s="135"/>
      <c r="D91" s="135"/>
      <c r="E91" s="135"/>
      <c r="F91" s="135"/>
    </row>
    <row r="92" spans="1:6" x14ac:dyDescent="0.15">
      <c r="A92" s="135" t="s">
        <v>181</v>
      </c>
      <c r="B92" s="135" t="s">
        <v>179</v>
      </c>
      <c r="C92" s="135"/>
      <c r="D92" s="134" t="str">
        <f>IF(帯同審判!A22="","",帯同審判!A22)</f>
        <v>時間帯</v>
      </c>
      <c r="E92" s="135"/>
      <c r="F92" s="135"/>
    </row>
    <row r="93" spans="1:6" x14ac:dyDescent="0.15">
      <c r="A93" s="135" t="s">
        <v>171</v>
      </c>
      <c r="B93" s="135" t="str">
        <f>IF(帯同審判!D23="","",帯同審判!D23)</f>
        <v/>
      </c>
      <c r="C93" s="135" t="str">
        <f>IF(帯同審判!A23="","",帯同審判!A23)</f>
        <v/>
      </c>
      <c r="D93" s="134" t="str">
        <f>IF(帯同審判!B23="","",帯同審判!B23)</f>
        <v>～</v>
      </c>
      <c r="E93" s="135" t="str">
        <f>IF(帯同審判!C23="","",帯同審判!C23)</f>
        <v/>
      </c>
      <c r="F93" s="135"/>
    </row>
    <row r="94" spans="1:6" x14ac:dyDescent="0.15">
      <c r="A94" s="135" t="s">
        <v>172</v>
      </c>
      <c r="B94" s="135" t="str">
        <f>IF(帯同審判!D24="","",帯同審判!D24)</f>
        <v/>
      </c>
      <c r="C94" s="135" t="str">
        <f>IF(帯同審判!A24="","",帯同審判!A24)</f>
        <v/>
      </c>
      <c r="D94" s="134" t="str">
        <f>IF(帯同審判!B24="","",帯同審判!B24)</f>
        <v>～</v>
      </c>
      <c r="E94" s="135" t="str">
        <f>IF(帯同審判!C24="","",帯同審判!C24)</f>
        <v/>
      </c>
      <c r="F94" s="135"/>
    </row>
    <row r="95" spans="1:6" x14ac:dyDescent="0.15">
      <c r="A95" s="135" t="s">
        <v>173</v>
      </c>
      <c r="B95" s="135" t="str">
        <f>IF(帯同審判!D25="","",帯同審判!D25)</f>
        <v/>
      </c>
      <c r="C95" s="135" t="str">
        <f>IF(帯同審判!A25="","",帯同審判!A25)</f>
        <v/>
      </c>
      <c r="D95" s="134" t="str">
        <f>IF(帯同審判!B25="","",帯同審判!B25)</f>
        <v>～</v>
      </c>
      <c r="E95" s="135" t="str">
        <f>IF(帯同審判!C25="","",帯同審判!C25)</f>
        <v/>
      </c>
      <c r="F95" s="135"/>
    </row>
    <row r="96" spans="1:6" x14ac:dyDescent="0.15">
      <c r="A96" s="135" t="s">
        <v>174</v>
      </c>
      <c r="B96" s="135" t="str">
        <f>IF(帯同審判!D26="","",帯同審判!D26)</f>
        <v/>
      </c>
      <c r="C96" s="135" t="str">
        <f>IF(帯同審判!A26="","",帯同審判!A26)</f>
        <v/>
      </c>
      <c r="D96" s="134" t="str">
        <f>IF(帯同審判!B26="","",帯同審判!B26)</f>
        <v>～</v>
      </c>
      <c r="E96" s="135" t="str">
        <f>IF(帯同審判!C26="","",帯同審判!C26)</f>
        <v/>
      </c>
      <c r="F96" s="135"/>
    </row>
    <row r="97" spans="1:6" x14ac:dyDescent="0.15">
      <c r="A97" s="135" t="s">
        <v>175</v>
      </c>
      <c r="B97" s="135"/>
      <c r="C97" s="135"/>
      <c r="D97" s="134"/>
      <c r="E97" s="135"/>
      <c r="F97" s="135"/>
    </row>
    <row r="98" spans="1:6" x14ac:dyDescent="0.15">
      <c r="A98" s="135" t="s">
        <v>176</v>
      </c>
      <c r="B98" s="135"/>
      <c r="C98" s="135"/>
      <c r="D98" s="134"/>
      <c r="E98" s="135"/>
      <c r="F98" s="135"/>
    </row>
  </sheetData>
  <phoneticPr fontId="1"/>
  <conditionalFormatting sqref="A60">
    <cfRule type="containsBlanks" dxfId="7" priority="5" stopIfTrue="1">
      <formula>LEN(TRIM(A60))=0</formula>
    </cfRule>
  </conditionalFormatting>
  <conditionalFormatting sqref="A68 C68 A76 C76 A84 C84">
    <cfRule type="containsBlanks" dxfId="6" priority="1" stopIfTrue="1">
      <formula>LEN(TRIM(A68))=0</formula>
    </cfRule>
  </conditionalFormatting>
  <conditionalFormatting sqref="A6:B7 A8:F22">
    <cfRule type="containsBlanks" dxfId="5" priority="8" stopIfTrue="1">
      <formula>LEN(TRIM(A6))=0</formula>
    </cfRule>
  </conditionalFormatting>
  <conditionalFormatting sqref="B27:B30">
    <cfRule type="containsBlanks" dxfId="4" priority="7" stopIfTrue="1">
      <formula>LEN(TRIM(B27))=0</formula>
    </cfRule>
  </conditionalFormatting>
  <conditionalFormatting sqref="B37:B42 B45:B50 B53:B58">
    <cfRule type="containsBlanks" dxfId="3" priority="6" stopIfTrue="1">
      <formula>LEN(TRIM(B37))=0</formula>
    </cfRule>
  </conditionalFormatting>
  <conditionalFormatting sqref="B61:C66 B69:C74 B77:C82 B85:C90">
    <cfRule type="containsBlanks" dxfId="2" priority="4" stopIfTrue="1">
      <formula>LEN(TRIM(B61))=0</formula>
    </cfRule>
  </conditionalFormatting>
  <conditionalFormatting sqref="B93:C98">
    <cfRule type="containsBlanks" dxfId="1" priority="3" stopIfTrue="1">
      <formula>LEN(TRIM(B93))=0</formula>
    </cfRule>
  </conditionalFormatting>
  <conditionalFormatting sqref="E93:E98">
    <cfRule type="containsBlanks" dxfId="0" priority="2" stopIfTrue="1">
      <formula>LEN(TRIM(E93))=0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U27"/>
  <sheetViews>
    <sheetView workbookViewId="0">
      <selection sqref="A1:S1"/>
    </sheetView>
  </sheetViews>
  <sheetFormatPr defaultColWidth="12" defaultRowHeight="14.25" x14ac:dyDescent="0.15"/>
  <cols>
    <col min="1" max="1" width="5" style="5" customWidth="1"/>
    <col min="2" max="2" width="5.625" style="5" customWidth="1"/>
    <col min="3" max="8" width="5" style="5" customWidth="1"/>
    <col min="9" max="9" width="4.875" style="5" customWidth="1"/>
    <col min="10" max="10" width="5" style="5" customWidth="1"/>
    <col min="11" max="19" width="3.625" style="5" customWidth="1"/>
    <col min="20" max="16384" width="12" style="5"/>
  </cols>
  <sheetData>
    <row r="1" spans="1:21" ht="48.75" customHeight="1" x14ac:dyDescent="0.15">
      <c r="A1" s="360" t="s">
        <v>42</v>
      </c>
      <c r="B1" s="361"/>
      <c r="C1" s="361"/>
      <c r="D1" s="361"/>
      <c r="E1" s="361"/>
      <c r="F1" s="361"/>
      <c r="G1" s="361"/>
      <c r="H1" s="361"/>
      <c r="I1" s="361"/>
      <c r="J1" s="361"/>
      <c r="K1" s="361"/>
      <c r="L1" s="361"/>
      <c r="M1" s="361"/>
      <c r="N1" s="361"/>
      <c r="O1" s="361"/>
      <c r="P1" s="361"/>
      <c r="Q1" s="361"/>
      <c r="R1" s="361"/>
      <c r="S1" s="361"/>
    </row>
    <row r="2" spans="1:21" ht="37.5" customHeight="1" thickBot="1" x14ac:dyDescent="0.2">
      <c r="A2" s="6"/>
      <c r="B2" s="6"/>
      <c r="C2" s="6"/>
      <c r="D2" s="6"/>
      <c r="E2" s="6"/>
      <c r="F2" s="6"/>
      <c r="G2" s="6"/>
      <c r="H2" s="6"/>
      <c r="I2" s="7"/>
      <c r="J2" s="381" t="str">
        <f>IF(参加申込書!Q3="男子","&lt;男子&gt;",IF(参加申込書!Q3="女子","&lt;女子&gt;",""))</f>
        <v/>
      </c>
      <c r="K2" s="381"/>
      <c r="L2" s="381"/>
      <c r="M2" s="382"/>
      <c r="N2" s="362" t="s">
        <v>34</v>
      </c>
      <c r="O2" s="363"/>
      <c r="P2" s="364"/>
      <c r="Q2" s="365">
        <f>参加申込書!P14</f>
        <v>0</v>
      </c>
      <c r="R2" s="366"/>
      <c r="S2" s="367"/>
    </row>
    <row r="3" spans="1:21" ht="27.95" customHeight="1" x14ac:dyDescent="0.15">
      <c r="A3" s="386" t="s">
        <v>11</v>
      </c>
      <c r="B3" s="383"/>
      <c r="C3" s="378"/>
      <c r="D3" s="383">
        <f>参加申込書!E10</f>
        <v>0</v>
      </c>
      <c r="E3" s="383"/>
      <c r="F3" s="383"/>
      <c r="G3" s="383"/>
      <c r="H3" s="383"/>
      <c r="I3" s="383"/>
      <c r="J3" s="383"/>
      <c r="K3" s="383"/>
      <c r="L3" s="383"/>
      <c r="M3" s="383"/>
      <c r="N3" s="383"/>
      <c r="O3" s="383"/>
      <c r="P3" s="383"/>
      <c r="Q3" s="383"/>
      <c r="R3" s="383"/>
      <c r="S3" s="391"/>
    </row>
    <row r="4" spans="1:21" ht="27.95" customHeight="1" x14ac:dyDescent="0.15">
      <c r="A4" s="387" t="s">
        <v>3</v>
      </c>
      <c r="B4" s="354"/>
      <c r="C4" s="388"/>
      <c r="D4" s="354">
        <f>参加申込書!D11</f>
        <v>0</v>
      </c>
      <c r="E4" s="354"/>
      <c r="F4" s="354"/>
      <c r="G4" s="354"/>
      <c r="H4" s="370"/>
      <c r="I4" s="371" t="s">
        <v>25</v>
      </c>
      <c r="J4" s="354"/>
      <c r="K4" s="354"/>
      <c r="L4" s="370"/>
      <c r="M4" s="371">
        <f>参加申込書!J11</f>
        <v>0</v>
      </c>
      <c r="N4" s="354"/>
      <c r="O4" s="354"/>
      <c r="P4" s="354"/>
      <c r="Q4" s="354"/>
      <c r="R4" s="354"/>
      <c r="S4" s="372"/>
    </row>
    <row r="5" spans="1:21" ht="27.95" customHeight="1" thickBot="1" x14ac:dyDescent="0.2">
      <c r="A5" s="389" t="s">
        <v>15</v>
      </c>
      <c r="B5" s="374"/>
      <c r="C5" s="390"/>
      <c r="D5" s="374">
        <f>参加申込書!D12</f>
        <v>0</v>
      </c>
      <c r="E5" s="374"/>
      <c r="F5" s="374"/>
      <c r="G5" s="374"/>
      <c r="H5" s="376"/>
      <c r="I5" s="373" t="s">
        <v>26</v>
      </c>
      <c r="J5" s="374"/>
      <c r="K5" s="374"/>
      <c r="L5" s="376"/>
      <c r="M5" s="373">
        <f>参加申込書!J12</f>
        <v>0</v>
      </c>
      <c r="N5" s="374"/>
      <c r="O5" s="374"/>
      <c r="P5" s="374"/>
      <c r="Q5" s="374"/>
      <c r="R5" s="374"/>
      <c r="S5" s="375"/>
    </row>
    <row r="6" spans="1:21" ht="27.95" customHeight="1" x14ac:dyDescent="0.15">
      <c r="A6" s="368" t="s">
        <v>8</v>
      </c>
      <c r="B6" s="379" t="s">
        <v>14</v>
      </c>
      <c r="C6" s="379"/>
      <c r="D6" s="379"/>
      <c r="E6" s="379"/>
      <c r="F6" s="379"/>
      <c r="G6" s="379"/>
      <c r="H6" s="379"/>
      <c r="I6" s="377" t="s">
        <v>9</v>
      </c>
      <c r="J6" s="378"/>
      <c r="K6" s="392" t="s">
        <v>35</v>
      </c>
      <c r="L6" s="393"/>
      <c r="M6" s="393"/>
      <c r="N6" s="394"/>
      <c r="O6" s="383" t="s">
        <v>12</v>
      </c>
      <c r="P6" s="384"/>
      <c r="Q6" s="384"/>
      <c r="R6" s="384"/>
      <c r="S6" s="385"/>
    </row>
    <row r="7" spans="1:21" ht="27.95" customHeight="1" x14ac:dyDescent="0.15">
      <c r="A7" s="369"/>
      <c r="B7" s="380"/>
      <c r="C7" s="380"/>
      <c r="D7" s="380"/>
      <c r="E7" s="380"/>
      <c r="F7" s="380"/>
      <c r="G7" s="380"/>
      <c r="H7" s="380"/>
      <c r="I7" s="8" t="s">
        <v>2</v>
      </c>
      <c r="J7" s="9" t="s">
        <v>1</v>
      </c>
      <c r="K7" s="10">
        <v>1</v>
      </c>
      <c r="L7" s="11">
        <v>2</v>
      </c>
      <c r="M7" s="11">
        <v>3</v>
      </c>
      <c r="N7" s="12">
        <v>4</v>
      </c>
      <c r="O7" s="13">
        <v>1</v>
      </c>
      <c r="P7" s="14">
        <v>2</v>
      </c>
      <c r="Q7" s="14">
        <v>3</v>
      </c>
      <c r="R7" s="15">
        <v>4</v>
      </c>
      <c r="S7" s="16">
        <v>5</v>
      </c>
      <c r="U7" s="5" t="s">
        <v>10</v>
      </c>
    </row>
    <row r="8" spans="1:21" ht="27.95" customHeight="1" x14ac:dyDescent="0.15">
      <c r="A8" s="17">
        <v>1</v>
      </c>
      <c r="B8" s="395">
        <f>参加申込書!C15</f>
        <v>0</v>
      </c>
      <c r="C8" s="396"/>
      <c r="D8" s="396"/>
      <c r="E8" s="396"/>
      <c r="F8" s="396"/>
      <c r="G8" s="396"/>
      <c r="H8" s="397"/>
      <c r="I8" s="18">
        <v>4</v>
      </c>
      <c r="J8" s="19">
        <v>4</v>
      </c>
      <c r="K8" s="20"/>
      <c r="L8" s="21"/>
      <c r="M8" s="21"/>
      <c r="N8" s="22"/>
      <c r="O8" s="20"/>
      <c r="P8" s="21"/>
      <c r="Q8" s="21"/>
      <c r="R8" s="23"/>
      <c r="S8" s="24"/>
    </row>
    <row r="9" spans="1:21" ht="27.95" customHeight="1" x14ac:dyDescent="0.15">
      <c r="A9" s="17">
        <v>2</v>
      </c>
      <c r="B9" s="354">
        <f>参加申込書!C16</f>
        <v>0</v>
      </c>
      <c r="C9" s="354"/>
      <c r="D9" s="354"/>
      <c r="E9" s="354"/>
      <c r="F9" s="354"/>
      <c r="G9" s="354"/>
      <c r="H9" s="354"/>
      <c r="I9" s="18">
        <v>5</v>
      </c>
      <c r="J9" s="19">
        <v>5</v>
      </c>
      <c r="K9" s="20"/>
      <c r="L9" s="21"/>
      <c r="M9" s="21"/>
      <c r="N9" s="22"/>
      <c r="O9" s="20"/>
      <c r="P9" s="21"/>
      <c r="Q9" s="21"/>
      <c r="R9" s="23"/>
      <c r="S9" s="24"/>
    </row>
    <row r="10" spans="1:21" ht="27.95" customHeight="1" x14ac:dyDescent="0.15">
      <c r="A10" s="17">
        <v>3</v>
      </c>
      <c r="B10" s="354">
        <f>参加申込書!C17</f>
        <v>0</v>
      </c>
      <c r="C10" s="354"/>
      <c r="D10" s="354"/>
      <c r="E10" s="354"/>
      <c r="F10" s="354"/>
      <c r="G10" s="354"/>
      <c r="H10" s="354"/>
      <c r="I10" s="18">
        <v>6</v>
      </c>
      <c r="J10" s="19">
        <v>6</v>
      </c>
      <c r="K10" s="20"/>
      <c r="L10" s="21"/>
      <c r="M10" s="21"/>
      <c r="N10" s="22"/>
      <c r="O10" s="20"/>
      <c r="P10" s="21"/>
      <c r="Q10" s="21"/>
      <c r="R10" s="23"/>
      <c r="S10" s="24"/>
    </row>
    <row r="11" spans="1:21" ht="27.95" customHeight="1" x14ac:dyDescent="0.15">
      <c r="A11" s="17">
        <v>4</v>
      </c>
      <c r="B11" s="354">
        <f>参加申込書!C18</f>
        <v>0</v>
      </c>
      <c r="C11" s="354"/>
      <c r="D11" s="354"/>
      <c r="E11" s="354"/>
      <c r="F11" s="354"/>
      <c r="G11" s="354"/>
      <c r="H11" s="354"/>
      <c r="I11" s="18">
        <v>7</v>
      </c>
      <c r="J11" s="19">
        <v>7</v>
      </c>
      <c r="K11" s="20"/>
      <c r="L11" s="21"/>
      <c r="M11" s="21"/>
      <c r="N11" s="22"/>
      <c r="O11" s="20"/>
      <c r="P11" s="21"/>
      <c r="Q11" s="21"/>
      <c r="R11" s="25"/>
      <c r="S11" s="24"/>
    </row>
    <row r="12" spans="1:21" ht="27.95" customHeight="1" x14ac:dyDescent="0.15">
      <c r="A12" s="17">
        <v>5</v>
      </c>
      <c r="B12" s="354">
        <f>参加申込書!C19</f>
        <v>0</v>
      </c>
      <c r="C12" s="354"/>
      <c r="D12" s="354"/>
      <c r="E12" s="354"/>
      <c r="F12" s="354"/>
      <c r="G12" s="354"/>
      <c r="H12" s="354"/>
      <c r="I12" s="18">
        <v>8</v>
      </c>
      <c r="J12" s="19">
        <v>8</v>
      </c>
      <c r="K12" s="20"/>
      <c r="L12" s="21"/>
      <c r="M12" s="21"/>
      <c r="N12" s="22"/>
      <c r="O12" s="20"/>
      <c r="P12" s="21"/>
      <c r="Q12" s="21"/>
      <c r="R12" s="23"/>
      <c r="S12" s="24"/>
    </row>
    <row r="13" spans="1:21" ht="27.95" customHeight="1" x14ac:dyDescent="0.15">
      <c r="A13" s="17">
        <v>6</v>
      </c>
      <c r="B13" s="354">
        <f>参加申込書!C20</f>
        <v>0</v>
      </c>
      <c r="C13" s="354"/>
      <c r="D13" s="354"/>
      <c r="E13" s="354"/>
      <c r="F13" s="354"/>
      <c r="G13" s="354"/>
      <c r="H13" s="354"/>
      <c r="I13" s="18">
        <v>9</v>
      </c>
      <c r="J13" s="19">
        <v>9</v>
      </c>
      <c r="K13" s="20"/>
      <c r="L13" s="21"/>
      <c r="M13" s="21"/>
      <c r="N13" s="22"/>
      <c r="O13" s="20"/>
      <c r="P13" s="21"/>
      <c r="Q13" s="21"/>
      <c r="R13" s="23"/>
      <c r="S13" s="24"/>
    </row>
    <row r="14" spans="1:21" ht="27.95" customHeight="1" x14ac:dyDescent="0.15">
      <c r="A14" s="17">
        <v>7</v>
      </c>
      <c r="B14" s="354">
        <f>参加申込書!C21</f>
        <v>0</v>
      </c>
      <c r="C14" s="354"/>
      <c r="D14" s="354"/>
      <c r="E14" s="354"/>
      <c r="F14" s="354"/>
      <c r="G14" s="354"/>
      <c r="H14" s="354"/>
      <c r="I14" s="18">
        <v>10</v>
      </c>
      <c r="J14" s="19">
        <v>10</v>
      </c>
      <c r="K14" s="20"/>
      <c r="L14" s="21"/>
      <c r="M14" s="21"/>
      <c r="N14" s="22"/>
      <c r="O14" s="20"/>
      <c r="P14" s="21"/>
      <c r="Q14" s="21"/>
      <c r="R14" s="23"/>
      <c r="S14" s="24"/>
    </row>
    <row r="15" spans="1:21" ht="27.95" customHeight="1" x14ac:dyDescent="0.15">
      <c r="A15" s="17">
        <v>8</v>
      </c>
      <c r="B15" s="354">
        <f>参加申込書!C22</f>
        <v>0</v>
      </c>
      <c r="C15" s="354"/>
      <c r="D15" s="354"/>
      <c r="E15" s="354"/>
      <c r="F15" s="354"/>
      <c r="G15" s="354"/>
      <c r="H15" s="354"/>
      <c r="I15" s="18">
        <v>11</v>
      </c>
      <c r="J15" s="19">
        <v>11</v>
      </c>
      <c r="K15" s="20"/>
      <c r="L15" s="21"/>
      <c r="M15" s="21"/>
      <c r="N15" s="22"/>
      <c r="O15" s="20"/>
      <c r="P15" s="21"/>
      <c r="Q15" s="21"/>
      <c r="R15" s="23"/>
      <c r="S15" s="24"/>
    </row>
    <row r="16" spans="1:21" ht="27.95" customHeight="1" x14ac:dyDescent="0.15">
      <c r="A16" s="17">
        <v>9</v>
      </c>
      <c r="B16" s="354">
        <f>参加申込書!C23</f>
        <v>0</v>
      </c>
      <c r="C16" s="354"/>
      <c r="D16" s="354"/>
      <c r="E16" s="354"/>
      <c r="F16" s="354"/>
      <c r="G16" s="354"/>
      <c r="H16" s="354"/>
      <c r="I16" s="18">
        <v>12</v>
      </c>
      <c r="J16" s="19">
        <v>12</v>
      </c>
      <c r="K16" s="20"/>
      <c r="L16" s="21"/>
      <c r="M16" s="21"/>
      <c r="N16" s="22"/>
      <c r="O16" s="20"/>
      <c r="P16" s="21"/>
      <c r="Q16" s="21"/>
      <c r="R16" s="23"/>
      <c r="S16" s="24"/>
    </row>
    <row r="17" spans="1:19" ht="27.95" customHeight="1" x14ac:dyDescent="0.15">
      <c r="A17" s="17">
        <v>10</v>
      </c>
      <c r="B17" s="354">
        <f>参加申込書!C24</f>
        <v>0</v>
      </c>
      <c r="C17" s="354"/>
      <c r="D17" s="354"/>
      <c r="E17" s="354"/>
      <c r="F17" s="354"/>
      <c r="G17" s="354"/>
      <c r="H17" s="354"/>
      <c r="I17" s="18">
        <v>13</v>
      </c>
      <c r="J17" s="19">
        <v>13</v>
      </c>
      <c r="K17" s="20"/>
      <c r="L17" s="21"/>
      <c r="M17" s="21"/>
      <c r="N17" s="22"/>
      <c r="O17" s="20"/>
      <c r="P17" s="21"/>
      <c r="Q17" s="21"/>
      <c r="R17" s="23"/>
      <c r="S17" s="24"/>
    </row>
    <row r="18" spans="1:19" ht="27.95" customHeight="1" x14ac:dyDescent="0.15">
      <c r="A18" s="17">
        <v>11</v>
      </c>
      <c r="B18" s="354">
        <f>参加申込書!C25</f>
        <v>0</v>
      </c>
      <c r="C18" s="354"/>
      <c r="D18" s="354"/>
      <c r="E18" s="354"/>
      <c r="F18" s="354"/>
      <c r="G18" s="354"/>
      <c r="H18" s="354"/>
      <c r="I18" s="18">
        <v>14</v>
      </c>
      <c r="J18" s="19">
        <v>14</v>
      </c>
      <c r="K18" s="20"/>
      <c r="L18" s="21"/>
      <c r="M18" s="21"/>
      <c r="N18" s="22"/>
      <c r="O18" s="20"/>
      <c r="P18" s="21"/>
      <c r="Q18" s="21"/>
      <c r="R18" s="23"/>
      <c r="S18" s="24"/>
    </row>
    <row r="19" spans="1:19" ht="27.95" customHeight="1" x14ac:dyDescent="0.15">
      <c r="A19" s="17">
        <v>12</v>
      </c>
      <c r="B19" s="354">
        <f>参加申込書!C26</f>
        <v>0</v>
      </c>
      <c r="C19" s="354"/>
      <c r="D19" s="354"/>
      <c r="E19" s="354"/>
      <c r="F19" s="354"/>
      <c r="G19" s="354"/>
      <c r="H19" s="354"/>
      <c r="I19" s="18">
        <v>15</v>
      </c>
      <c r="J19" s="19">
        <v>15</v>
      </c>
      <c r="K19" s="20"/>
      <c r="L19" s="21"/>
      <c r="M19" s="21"/>
      <c r="N19" s="22"/>
      <c r="O19" s="20"/>
      <c r="P19" s="21"/>
      <c r="Q19" s="21"/>
      <c r="R19" s="23"/>
      <c r="S19" s="24"/>
    </row>
    <row r="20" spans="1:19" ht="27.95" customHeight="1" x14ac:dyDescent="0.15">
      <c r="A20" s="17">
        <v>13</v>
      </c>
      <c r="B20" s="354">
        <f>参加申込書!C27</f>
        <v>0</v>
      </c>
      <c r="C20" s="354"/>
      <c r="D20" s="354"/>
      <c r="E20" s="354"/>
      <c r="F20" s="354"/>
      <c r="G20" s="354"/>
      <c r="H20" s="354"/>
      <c r="I20" s="18">
        <v>16</v>
      </c>
      <c r="J20" s="19">
        <v>16</v>
      </c>
      <c r="K20" s="20"/>
      <c r="L20" s="21"/>
      <c r="M20" s="21"/>
      <c r="N20" s="22"/>
      <c r="O20" s="20"/>
      <c r="P20" s="21"/>
      <c r="Q20" s="21"/>
      <c r="R20" s="23"/>
      <c r="S20" s="24"/>
    </row>
    <row r="21" spans="1:19" ht="27.95" customHeight="1" x14ac:dyDescent="0.15">
      <c r="A21" s="17">
        <v>14</v>
      </c>
      <c r="B21" s="354">
        <f>参加申込書!C28</f>
        <v>0</v>
      </c>
      <c r="C21" s="354"/>
      <c r="D21" s="354"/>
      <c r="E21" s="354"/>
      <c r="F21" s="354"/>
      <c r="G21" s="354"/>
      <c r="H21" s="354"/>
      <c r="I21" s="18">
        <v>17</v>
      </c>
      <c r="J21" s="19">
        <v>17</v>
      </c>
      <c r="K21" s="20"/>
      <c r="L21" s="21"/>
      <c r="M21" s="21"/>
      <c r="N21" s="22"/>
      <c r="O21" s="20"/>
      <c r="P21" s="21"/>
      <c r="Q21" s="21"/>
      <c r="R21" s="23"/>
      <c r="S21" s="24"/>
    </row>
    <row r="22" spans="1:19" ht="27.95" customHeight="1" thickBot="1" x14ac:dyDescent="0.2">
      <c r="A22" s="26">
        <v>15</v>
      </c>
      <c r="B22" s="355">
        <f>参加申込書!C29</f>
        <v>0</v>
      </c>
      <c r="C22" s="355"/>
      <c r="D22" s="355"/>
      <c r="E22" s="355"/>
      <c r="F22" s="355"/>
      <c r="G22" s="355"/>
      <c r="H22" s="355"/>
      <c r="I22" s="27">
        <v>18</v>
      </c>
      <c r="J22" s="28">
        <v>18</v>
      </c>
      <c r="K22" s="29"/>
      <c r="L22" s="30"/>
      <c r="M22" s="30"/>
      <c r="N22" s="31"/>
      <c r="O22" s="29"/>
      <c r="P22" s="30"/>
      <c r="Q22" s="30"/>
      <c r="R22" s="32"/>
      <c r="S22" s="31"/>
    </row>
    <row r="23" spans="1:19" ht="13.5" customHeight="1" x14ac:dyDescent="0.15"/>
    <row r="24" spans="1:19" ht="27.95" customHeight="1" x14ac:dyDescent="0.15">
      <c r="A24" s="356" t="s">
        <v>30</v>
      </c>
      <c r="B24" s="357"/>
      <c r="C24" s="352" t="s">
        <v>31</v>
      </c>
      <c r="D24" s="352"/>
      <c r="E24" s="352" t="s">
        <v>32</v>
      </c>
      <c r="F24" s="352"/>
      <c r="G24" s="352" t="s">
        <v>33</v>
      </c>
      <c r="H24" s="352"/>
      <c r="I24" s="346" t="s">
        <v>29</v>
      </c>
      <c r="J24" s="347"/>
      <c r="K24" s="348"/>
      <c r="L24" s="33" t="s">
        <v>27</v>
      </c>
      <c r="M24" s="33">
        <v>1</v>
      </c>
      <c r="N24" s="33">
        <v>2</v>
      </c>
      <c r="O24" s="33">
        <v>3</v>
      </c>
      <c r="P24" s="33">
        <v>4</v>
      </c>
      <c r="Q24" s="33">
        <v>5</v>
      </c>
      <c r="R24" s="33">
        <v>6</v>
      </c>
      <c r="S24" s="33">
        <v>7</v>
      </c>
    </row>
    <row r="25" spans="1:19" ht="27.95" customHeight="1" x14ac:dyDescent="0.15">
      <c r="A25" s="358"/>
      <c r="B25" s="359"/>
      <c r="C25" s="353"/>
      <c r="D25" s="353"/>
      <c r="E25" s="353"/>
      <c r="F25" s="353"/>
      <c r="G25" s="353"/>
      <c r="H25" s="353"/>
      <c r="I25" s="349"/>
      <c r="J25" s="350"/>
      <c r="K25" s="351"/>
      <c r="L25" s="33" t="s">
        <v>28</v>
      </c>
      <c r="M25" s="33">
        <v>1</v>
      </c>
      <c r="N25" s="33">
        <v>2</v>
      </c>
      <c r="O25" s="33">
        <v>3</v>
      </c>
      <c r="P25" s="33">
        <v>4</v>
      </c>
      <c r="Q25" s="33">
        <v>5</v>
      </c>
      <c r="R25" s="33">
        <v>6</v>
      </c>
      <c r="S25" s="33">
        <v>7</v>
      </c>
    </row>
    <row r="26" spans="1:19" ht="15" customHeight="1" x14ac:dyDescent="0.15"/>
    <row r="27" spans="1:19" ht="15.75" customHeight="1" x14ac:dyDescent="0.15">
      <c r="A27" s="34"/>
      <c r="B27" s="35"/>
      <c r="C27" s="35"/>
      <c r="D27" s="35"/>
      <c r="E27" s="35"/>
      <c r="F27" s="35"/>
      <c r="G27" s="35"/>
      <c r="H27" s="35"/>
      <c r="I27" s="35"/>
      <c r="J27" s="35"/>
      <c r="K27" s="35"/>
      <c r="L27" s="35"/>
      <c r="M27" s="35"/>
    </row>
  </sheetData>
  <mergeCells count="42">
    <mergeCell ref="B17:H17"/>
    <mergeCell ref="J2:M2"/>
    <mergeCell ref="O6:S6"/>
    <mergeCell ref="A3:C3"/>
    <mergeCell ref="A4:C4"/>
    <mergeCell ref="A5:C5"/>
    <mergeCell ref="I4:L4"/>
    <mergeCell ref="I5:L5"/>
    <mergeCell ref="D3:S3"/>
    <mergeCell ref="K6:N6"/>
    <mergeCell ref="B16:H16"/>
    <mergeCell ref="B15:H15"/>
    <mergeCell ref="B8:H8"/>
    <mergeCell ref="A1:S1"/>
    <mergeCell ref="N2:P2"/>
    <mergeCell ref="Q2:S2"/>
    <mergeCell ref="B14:H14"/>
    <mergeCell ref="B13:H13"/>
    <mergeCell ref="B12:H12"/>
    <mergeCell ref="A6:A7"/>
    <mergeCell ref="D4:H4"/>
    <mergeCell ref="M4:S4"/>
    <mergeCell ref="B10:H10"/>
    <mergeCell ref="B11:H11"/>
    <mergeCell ref="M5:S5"/>
    <mergeCell ref="D5:H5"/>
    <mergeCell ref="I6:J6"/>
    <mergeCell ref="B9:H9"/>
    <mergeCell ref="B6:H7"/>
    <mergeCell ref="B18:H18"/>
    <mergeCell ref="B22:H22"/>
    <mergeCell ref="C25:D25"/>
    <mergeCell ref="E25:F25"/>
    <mergeCell ref="A24:B25"/>
    <mergeCell ref="B21:H21"/>
    <mergeCell ref="B20:H20"/>
    <mergeCell ref="B19:H19"/>
    <mergeCell ref="I24:K25"/>
    <mergeCell ref="C24:D24"/>
    <mergeCell ref="E24:F24"/>
    <mergeCell ref="G24:H24"/>
    <mergeCell ref="G25:H25"/>
  </mergeCells>
  <phoneticPr fontId="1"/>
  <printOptions horizontalCentered="1" verticalCentered="1"/>
  <pageMargins left="0.27559055118110237" right="0" top="0.39370078740157483" bottom="0.19685039370078741" header="0.31496062992125984" footer="0.19685039370078741"/>
  <pageSetup paperSize="9" scale="95"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参加申込書</vt:lpstr>
      <vt:lpstr>エントリー変更</vt:lpstr>
      <vt:lpstr>帯同審判</vt:lpstr>
      <vt:lpstr>帯同MC</vt:lpstr>
      <vt:lpstr>スコア用</vt:lpstr>
      <vt:lpstr>貼り付け用</vt:lpstr>
      <vt:lpstr>ファール用紙</vt:lpstr>
      <vt:lpstr>ファール用紙!Print_Area</vt:lpstr>
      <vt:lpstr>参加申込書!Print_Area</vt:lpstr>
      <vt:lpstr>帯同MC!Print_Area</vt:lpstr>
      <vt:lpstr>帯同審判!Print_Area</vt:lpstr>
    </vt:vector>
  </TitlesOfParts>
  <Company>会津ミニ連競技委員会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Andoh.Y</dc:creator>
  <cp:lastModifiedBy>aizuminiren@keikakukensetu.co.jp</cp:lastModifiedBy>
  <cp:lastPrinted>2023-09-28T02:18:41Z</cp:lastPrinted>
  <dcterms:created xsi:type="dcterms:W3CDTF">1999-08-20T02:01:30Z</dcterms:created>
  <dcterms:modified xsi:type="dcterms:W3CDTF">2024-12-31T10:44:33Z</dcterms:modified>
</cp:coreProperties>
</file>